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Sheet1!$A$4:$W$51</definedName>
    <definedName name="_xlnm._FilterDatabase" localSheetId="1" hidden="1">Sheet2!$A$1:$Q$44</definedName>
    <definedName name="_xlnm.Print_Titles" localSheetId="0">Sheet1!$4:$6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<sst xmlns="http://schemas.openxmlformats.org/spreadsheetml/2006/main" count="1130" uniqueCount="458">
  <si>
    <r>
      <rPr>
        <b/>
        <sz val="24"/>
        <rFont val="Times New Roman"/>
        <charset val="134"/>
      </rPr>
      <t>2026</t>
    </r>
    <r>
      <rPr>
        <b/>
        <sz val="24"/>
        <rFont val="宋体"/>
        <charset val="134"/>
      </rPr>
      <t>年首批中央财政衔接推进乡村振兴补助资金项目计划表</t>
    </r>
  </si>
  <si>
    <r>
      <rPr>
        <sz val="12"/>
        <rFont val="宋体"/>
        <charset val="134"/>
      </rPr>
      <t>单位：万元、个、人</t>
    </r>
  </si>
  <si>
    <r>
      <rPr>
        <b/>
        <sz val="14"/>
        <rFont val="宋体"/>
        <charset val="134"/>
      </rPr>
      <t>序号</t>
    </r>
  </si>
  <si>
    <r>
      <rPr>
        <b/>
        <sz val="14"/>
        <rFont val="宋体"/>
        <charset val="134"/>
      </rPr>
      <t>项目类型</t>
    </r>
  </si>
  <si>
    <r>
      <rPr>
        <b/>
        <sz val="14"/>
        <rFont val="宋体"/>
        <charset val="134"/>
      </rPr>
      <t>实施单位</t>
    </r>
  </si>
  <si>
    <r>
      <rPr>
        <b/>
        <sz val="14"/>
        <rFont val="宋体"/>
        <charset val="134"/>
      </rPr>
      <t>实施村</t>
    </r>
  </si>
  <si>
    <r>
      <rPr>
        <b/>
        <sz val="14"/>
        <rFont val="宋体"/>
        <charset val="134"/>
      </rPr>
      <t>项目名称</t>
    </r>
  </si>
  <si>
    <r>
      <rPr>
        <b/>
        <sz val="14"/>
        <rFont val="宋体"/>
        <charset val="134"/>
      </rPr>
      <t>项目建设性质</t>
    </r>
  </si>
  <si>
    <r>
      <rPr>
        <b/>
        <sz val="14"/>
        <rFont val="宋体"/>
        <charset val="134"/>
      </rPr>
      <t>实施地点</t>
    </r>
  </si>
  <si>
    <r>
      <rPr>
        <b/>
        <sz val="14"/>
        <rFont val="宋体"/>
        <charset val="134"/>
      </rPr>
      <t>时间进度</t>
    </r>
  </si>
  <si>
    <r>
      <rPr>
        <b/>
        <sz val="14"/>
        <rFont val="宋体"/>
        <charset val="134"/>
      </rPr>
      <t>主管部门</t>
    </r>
  </si>
  <si>
    <r>
      <rPr>
        <b/>
        <sz val="14"/>
        <rFont val="宋体"/>
        <charset val="134"/>
      </rPr>
      <t>建设内容及规模</t>
    </r>
  </si>
  <si>
    <r>
      <rPr>
        <b/>
        <sz val="14"/>
        <rFont val="宋体"/>
        <charset val="134"/>
      </rPr>
      <t>资金规模和筹资方式</t>
    </r>
  </si>
  <si>
    <r>
      <rPr>
        <b/>
        <sz val="14"/>
        <rFont val="宋体"/>
        <charset val="134"/>
      </rPr>
      <t>受益对象</t>
    </r>
  </si>
  <si>
    <r>
      <rPr>
        <b/>
        <sz val="14"/>
        <rFont val="宋体"/>
        <charset val="134"/>
      </rPr>
      <t>绩效目标</t>
    </r>
  </si>
  <si>
    <r>
      <rPr>
        <b/>
        <sz val="14"/>
        <rFont val="宋体"/>
        <charset val="134"/>
      </rPr>
      <t>群众参与和联农带农情况</t>
    </r>
  </si>
  <si>
    <r>
      <rPr>
        <b/>
        <sz val="14"/>
        <rFont val="宋体"/>
        <charset val="134"/>
      </rPr>
      <t>备注</t>
    </r>
  </si>
  <si>
    <r>
      <rPr>
        <b/>
        <sz val="14"/>
        <rFont val="宋体"/>
        <charset val="134"/>
      </rPr>
      <t>二级项目类型</t>
    </r>
  </si>
  <si>
    <r>
      <rPr>
        <b/>
        <sz val="14"/>
        <rFont val="宋体"/>
        <charset val="134"/>
      </rPr>
      <t>项目子类型</t>
    </r>
  </si>
  <si>
    <r>
      <rPr>
        <b/>
        <sz val="14"/>
        <rFont val="宋体"/>
        <charset val="134"/>
      </rPr>
      <t>计划开工时间</t>
    </r>
  </si>
  <si>
    <r>
      <rPr>
        <b/>
        <sz val="14"/>
        <rFont val="宋体"/>
        <charset val="134"/>
      </rPr>
      <t>计划完工时间</t>
    </r>
  </si>
  <si>
    <r>
      <rPr>
        <b/>
        <sz val="14"/>
        <rFont val="宋体"/>
        <charset val="134"/>
      </rPr>
      <t>项目预算总投资</t>
    </r>
  </si>
  <si>
    <r>
      <rPr>
        <b/>
        <sz val="14"/>
        <rFont val="宋体"/>
        <charset val="134"/>
      </rPr>
      <t>其中</t>
    </r>
  </si>
  <si>
    <r>
      <rPr>
        <b/>
        <sz val="14"/>
        <rFont val="宋体"/>
        <charset val="134"/>
      </rPr>
      <t>财政衔接资金</t>
    </r>
  </si>
  <si>
    <r>
      <rPr>
        <b/>
        <sz val="14"/>
        <rFont val="宋体"/>
        <charset val="134"/>
      </rPr>
      <t>其他资金</t>
    </r>
  </si>
  <si>
    <r>
      <rPr>
        <b/>
        <sz val="14"/>
        <rFont val="宋体"/>
        <charset val="134"/>
      </rPr>
      <t>受益村</t>
    </r>
  </si>
  <si>
    <r>
      <rPr>
        <b/>
        <sz val="14"/>
        <rFont val="宋体"/>
        <charset val="134"/>
      </rPr>
      <t>受益人数</t>
    </r>
  </si>
  <si>
    <r>
      <rPr>
        <b/>
        <sz val="14"/>
        <rFont val="宋体"/>
        <charset val="134"/>
      </rPr>
      <t>受益脱贫村数</t>
    </r>
  </si>
  <si>
    <r>
      <rPr>
        <b/>
        <sz val="14"/>
        <rFont val="宋体"/>
        <charset val="134"/>
      </rPr>
      <t>受益脱贫人口及监测对象人口数</t>
    </r>
  </si>
  <si>
    <r>
      <rPr>
        <b/>
        <sz val="14"/>
        <rFont val="宋体"/>
        <charset val="134"/>
      </rPr>
      <t>合计</t>
    </r>
  </si>
  <si>
    <t>/</t>
  </si>
  <si>
    <r>
      <rPr>
        <sz val="10"/>
        <rFont val="仿宋_GB2312"/>
        <charset val="134"/>
      </rPr>
      <t>就业项目</t>
    </r>
  </si>
  <si>
    <r>
      <rPr>
        <sz val="10"/>
        <rFont val="仿宋_GB2312"/>
        <charset val="134"/>
      </rPr>
      <t>就业</t>
    </r>
  </si>
  <si>
    <r>
      <rPr>
        <sz val="10"/>
        <rFont val="仿宋_GB2312"/>
        <charset val="134"/>
      </rPr>
      <t>帮扶车间（特色手工基地）建设</t>
    </r>
  </si>
  <si>
    <r>
      <rPr>
        <sz val="10"/>
        <rFont val="仿宋_GB2312"/>
        <charset val="134"/>
      </rPr>
      <t>城西湖乡</t>
    </r>
  </si>
  <si>
    <r>
      <rPr>
        <sz val="10"/>
        <rFont val="仿宋_GB2312"/>
        <charset val="134"/>
      </rPr>
      <t>全乡各村</t>
    </r>
  </si>
  <si>
    <r>
      <rPr>
        <sz val="10"/>
        <rFont val="Times New Roman"/>
        <charset val="134"/>
      </rPr>
      <t>2026</t>
    </r>
    <r>
      <rPr>
        <sz val="10"/>
        <rFont val="仿宋_GB2312"/>
        <charset val="134"/>
      </rPr>
      <t>年城西湖乡产业车间</t>
    </r>
  </si>
  <si>
    <r>
      <rPr>
        <sz val="10"/>
        <rFont val="仿宋_GB2312"/>
        <charset val="134"/>
      </rPr>
      <t>新建</t>
    </r>
  </si>
  <si>
    <r>
      <rPr>
        <sz val="10"/>
        <rFont val="仿宋_GB2312"/>
        <charset val="134"/>
      </rPr>
      <t>碉楼村</t>
    </r>
  </si>
  <si>
    <r>
      <rPr>
        <sz val="10"/>
        <rFont val="Times New Roman"/>
        <charset val="134"/>
      </rPr>
      <t>2026</t>
    </r>
    <r>
      <rPr>
        <sz val="10"/>
        <rFont val="仿宋_GB2312"/>
        <charset val="134"/>
      </rPr>
      <t>年</t>
    </r>
    <r>
      <rPr>
        <sz val="10"/>
        <rFont val="Times New Roman"/>
        <charset val="134"/>
      </rPr>
      <t>1</t>
    </r>
    <r>
      <rPr>
        <sz val="10"/>
        <rFont val="仿宋_GB2312"/>
        <charset val="134"/>
      </rPr>
      <t>月</t>
    </r>
  </si>
  <si>
    <r>
      <rPr>
        <sz val="10"/>
        <rFont val="Times New Roman"/>
        <charset val="134"/>
      </rPr>
      <t>2026</t>
    </r>
    <r>
      <rPr>
        <sz val="10"/>
        <rFont val="仿宋_GB2312"/>
        <charset val="134"/>
      </rPr>
      <t>年</t>
    </r>
    <r>
      <rPr>
        <sz val="10"/>
        <rFont val="Times New Roman"/>
        <charset val="134"/>
      </rPr>
      <t>12</t>
    </r>
    <r>
      <rPr>
        <sz val="10"/>
        <rFont val="仿宋_GB2312"/>
        <charset val="134"/>
      </rPr>
      <t>月</t>
    </r>
  </si>
  <si>
    <r>
      <rPr>
        <sz val="10"/>
        <rFont val="仿宋_GB2312"/>
        <charset val="134"/>
      </rPr>
      <t>县农业农村局</t>
    </r>
  </si>
  <si>
    <r>
      <rPr>
        <sz val="10"/>
        <rFont val="仿宋_GB2312"/>
        <charset val="134"/>
      </rPr>
      <t>新建框架结构厂房，建筑总面积约</t>
    </r>
    <r>
      <rPr>
        <sz val="10"/>
        <rFont val="Times New Roman"/>
        <charset val="134"/>
      </rPr>
      <t>4200</t>
    </r>
    <r>
      <rPr>
        <sz val="10"/>
        <rFont val="仿宋_GB2312"/>
        <charset val="134"/>
      </rPr>
      <t>平方米，三层，并配套其他相关附属设施，造价</t>
    </r>
    <r>
      <rPr>
        <sz val="10"/>
        <rFont val="Times New Roman"/>
        <charset val="134"/>
      </rPr>
      <t>800</t>
    </r>
    <r>
      <rPr>
        <sz val="10"/>
        <rFont val="仿宋_GB2312"/>
        <charset val="134"/>
      </rPr>
      <t>万。抗震设防烈度六度。火灾危险性类别为丙类厂房。配套建设电力配电房，道路，排水，消防等相关附属配套工程。</t>
    </r>
  </si>
  <si>
    <r>
      <rPr>
        <sz val="10"/>
        <rFont val="仿宋_GB2312"/>
        <charset val="134"/>
      </rPr>
      <t>新建框架结构厂房</t>
    </r>
    <r>
      <rPr>
        <sz val="10"/>
        <rFont val="Times New Roman"/>
        <charset val="134"/>
      </rPr>
      <t>4252</t>
    </r>
    <r>
      <rPr>
        <sz val="10"/>
        <rFont val="仿宋_GB2312"/>
        <charset val="134"/>
      </rPr>
      <t>平方米，并配套其他相关附属设施，造价</t>
    </r>
    <r>
      <rPr>
        <sz val="10"/>
        <rFont val="Times New Roman"/>
        <charset val="134"/>
      </rPr>
      <t>800</t>
    </r>
    <r>
      <rPr>
        <sz val="10"/>
        <rFont val="仿宋_GB2312"/>
        <charset val="134"/>
      </rPr>
      <t>万元。预计每年可增加村集体经济</t>
    </r>
    <r>
      <rPr>
        <sz val="10"/>
        <rFont val="Times New Roman"/>
        <charset val="134"/>
      </rPr>
      <t>32</t>
    </r>
    <r>
      <rPr>
        <sz val="10"/>
        <rFont val="仿宋_GB2312"/>
        <charset val="134"/>
      </rPr>
      <t>万元，带动周边</t>
    </r>
    <r>
      <rPr>
        <sz val="10"/>
        <rFont val="Times New Roman"/>
        <charset val="134"/>
      </rPr>
      <t>112</t>
    </r>
    <r>
      <rPr>
        <sz val="10"/>
        <rFont val="仿宋_GB2312"/>
        <charset val="134"/>
      </rPr>
      <t>户</t>
    </r>
    <r>
      <rPr>
        <sz val="10"/>
        <rFont val="Times New Roman"/>
        <charset val="134"/>
      </rPr>
      <t>280</t>
    </r>
    <r>
      <rPr>
        <sz val="10"/>
        <rFont val="仿宋_GB2312"/>
        <charset val="134"/>
      </rPr>
      <t>人就业，其中脱贫户及监测户</t>
    </r>
    <r>
      <rPr>
        <sz val="10"/>
        <rFont val="Times New Roman"/>
        <charset val="134"/>
      </rPr>
      <t>33</t>
    </r>
    <r>
      <rPr>
        <sz val="10"/>
        <rFont val="仿宋_GB2312"/>
        <charset val="134"/>
      </rPr>
      <t>户</t>
    </r>
    <r>
      <rPr>
        <sz val="10"/>
        <rFont val="Times New Roman"/>
        <charset val="134"/>
      </rPr>
      <t>84</t>
    </r>
    <r>
      <rPr>
        <sz val="10"/>
        <rFont val="仿宋_GB2312"/>
        <charset val="134"/>
      </rPr>
      <t>人，人均增加收入</t>
    </r>
    <r>
      <rPr>
        <sz val="10"/>
        <rFont val="Times New Roman"/>
        <charset val="134"/>
      </rPr>
      <t>0.3</t>
    </r>
    <r>
      <rPr>
        <sz val="10"/>
        <rFont val="仿宋_GB2312"/>
        <charset val="134"/>
      </rPr>
      <t>万元以上，群众满意度达到</t>
    </r>
    <r>
      <rPr>
        <sz val="10"/>
        <rFont val="Times New Roman"/>
        <charset val="134"/>
      </rPr>
      <t>95%</t>
    </r>
    <r>
      <rPr>
        <sz val="10"/>
        <rFont val="仿宋_GB2312"/>
        <charset val="134"/>
      </rPr>
      <t>以上。同时配套建设农业基础设施，大大促进现代农业发展。带动当地经济发展，助力乡村振兴。</t>
    </r>
  </si>
  <si>
    <r>
      <rPr>
        <sz val="10"/>
        <rFont val="仿宋_GB2312"/>
        <charset val="134"/>
      </rPr>
      <t>群众积极参与项目谋划，充分征求群众意见，通过村级评议，在村公示栏公示，发挥群众监督作用，公示无异议后申请上报。项目建成后预计通过增加村集体经济收入、带动群众务工就业等方式增加群众收入。每年可增加村集体经济收入</t>
    </r>
    <r>
      <rPr>
        <sz val="10"/>
        <rFont val="Times New Roman"/>
        <charset val="134"/>
      </rPr>
      <t>32</t>
    </r>
    <r>
      <rPr>
        <sz val="10"/>
        <rFont val="仿宋_GB2312"/>
        <charset val="134"/>
      </rPr>
      <t>万元同时带动周边</t>
    </r>
    <r>
      <rPr>
        <sz val="10"/>
        <rFont val="Times New Roman"/>
        <charset val="134"/>
      </rPr>
      <t>112</t>
    </r>
    <r>
      <rPr>
        <sz val="10"/>
        <rFont val="仿宋_GB2312"/>
        <charset val="134"/>
      </rPr>
      <t>户</t>
    </r>
    <r>
      <rPr>
        <sz val="10"/>
        <rFont val="Times New Roman"/>
        <charset val="134"/>
      </rPr>
      <t>280</t>
    </r>
    <r>
      <rPr>
        <sz val="10"/>
        <rFont val="仿宋_GB2312"/>
        <charset val="134"/>
      </rPr>
      <t>人就业，其中脱贫户及监测户</t>
    </r>
    <r>
      <rPr>
        <sz val="10"/>
        <rFont val="Times New Roman"/>
        <charset val="134"/>
      </rPr>
      <t>33</t>
    </r>
    <r>
      <rPr>
        <sz val="10"/>
        <rFont val="仿宋_GB2312"/>
        <charset val="134"/>
      </rPr>
      <t>户</t>
    </r>
    <r>
      <rPr>
        <sz val="10"/>
        <rFont val="Times New Roman"/>
        <charset val="134"/>
      </rPr>
      <t>84</t>
    </r>
    <r>
      <rPr>
        <sz val="10"/>
        <rFont val="仿宋_GB2312"/>
        <charset val="134"/>
      </rPr>
      <t>人参与到标准化厂房建设中，人均增加收入</t>
    </r>
    <r>
      <rPr>
        <sz val="10"/>
        <rFont val="Times New Roman"/>
        <charset val="134"/>
      </rPr>
      <t>0.3</t>
    </r>
    <r>
      <rPr>
        <sz val="10"/>
        <rFont val="仿宋_GB2312"/>
        <charset val="134"/>
      </rPr>
      <t>万元以上，切实提升群众幸福感和满意度。</t>
    </r>
  </si>
  <si>
    <r>
      <rPr>
        <sz val="10"/>
        <rFont val="仿宋_GB2312"/>
        <charset val="134"/>
      </rPr>
      <t>其中发展新型农村集体经济</t>
    </r>
    <r>
      <rPr>
        <sz val="10"/>
        <rFont val="Times New Roman"/>
        <charset val="134"/>
      </rPr>
      <t>400</t>
    </r>
    <r>
      <rPr>
        <sz val="10"/>
        <rFont val="仿宋_GB2312"/>
        <charset val="134"/>
      </rPr>
      <t>万元</t>
    </r>
  </si>
  <si>
    <r>
      <rPr>
        <sz val="10"/>
        <rFont val="仿宋_GB2312"/>
        <charset val="134"/>
      </rPr>
      <t>王截流乡</t>
    </r>
  </si>
  <si>
    <r>
      <rPr>
        <sz val="10"/>
        <rFont val="仿宋_GB2312"/>
        <charset val="134"/>
      </rPr>
      <t>王截流村</t>
    </r>
  </si>
  <si>
    <r>
      <rPr>
        <sz val="10"/>
        <rFont val="Times New Roman"/>
        <charset val="134"/>
      </rPr>
      <t>2026</t>
    </r>
    <r>
      <rPr>
        <sz val="10"/>
        <rFont val="仿宋_GB2312"/>
        <charset val="134"/>
      </rPr>
      <t>年王截流乡就业中心建设项目</t>
    </r>
  </si>
  <si>
    <r>
      <rPr>
        <sz val="10"/>
        <rFont val="仿宋_GB2312"/>
        <charset val="134"/>
      </rPr>
      <t>本项目占地面积约</t>
    </r>
    <r>
      <rPr>
        <sz val="10"/>
        <rFont val="Times New Roman"/>
        <charset val="134"/>
      </rPr>
      <t>1000</t>
    </r>
    <r>
      <rPr>
        <sz val="10"/>
        <rFont val="仿宋_GB2312"/>
        <charset val="134"/>
      </rPr>
      <t>平方米，新建钢筋混凝土结构厂房一栋两层，建筑面积约</t>
    </r>
    <r>
      <rPr>
        <sz val="10"/>
        <rFont val="Times New Roman"/>
        <charset val="134"/>
      </rPr>
      <t>2000</t>
    </r>
    <r>
      <rPr>
        <sz val="10"/>
        <rFont val="仿宋_GB2312"/>
        <charset val="134"/>
      </rPr>
      <t>平方米，同时配套建设道路、排水等相关附属设施。</t>
    </r>
  </si>
  <si>
    <r>
      <rPr>
        <sz val="10"/>
        <rFont val="仿宋_GB2312"/>
        <charset val="134"/>
      </rPr>
      <t>王截流村</t>
    </r>
    <r>
      <rPr>
        <sz val="10"/>
        <rFont val="Times New Roman"/>
        <charset val="134"/>
      </rPr>
      <t xml:space="preserve">
</t>
    </r>
    <r>
      <rPr>
        <sz val="10"/>
        <rFont val="仿宋_GB2312"/>
        <charset val="134"/>
      </rPr>
      <t>茶西村</t>
    </r>
    <r>
      <rPr>
        <sz val="10"/>
        <rFont val="Times New Roman"/>
        <charset val="134"/>
      </rPr>
      <t xml:space="preserve">
</t>
    </r>
    <r>
      <rPr>
        <sz val="10"/>
        <rFont val="仿宋_GB2312"/>
        <charset val="134"/>
      </rPr>
      <t>老圩村</t>
    </r>
    <r>
      <rPr>
        <sz val="10"/>
        <rFont val="Times New Roman"/>
        <charset val="134"/>
      </rPr>
      <t xml:space="preserve">
</t>
    </r>
    <r>
      <rPr>
        <sz val="10"/>
        <rFont val="仿宋_GB2312"/>
        <charset val="134"/>
      </rPr>
      <t>韩台村</t>
    </r>
    <r>
      <rPr>
        <sz val="10"/>
        <rFont val="Times New Roman"/>
        <charset val="134"/>
      </rPr>
      <t xml:space="preserve">
</t>
    </r>
    <r>
      <rPr>
        <sz val="10"/>
        <rFont val="仿宋_GB2312"/>
        <charset val="134"/>
      </rPr>
      <t>东湾村</t>
    </r>
    <r>
      <rPr>
        <sz val="10"/>
        <rFont val="Times New Roman"/>
        <charset val="134"/>
      </rPr>
      <t xml:space="preserve">
</t>
    </r>
    <r>
      <rPr>
        <sz val="10"/>
        <rFont val="仿宋_GB2312"/>
        <charset val="134"/>
      </rPr>
      <t>张岭村</t>
    </r>
  </si>
  <si>
    <r>
      <rPr>
        <sz val="10"/>
        <rFont val="仿宋_GB2312"/>
        <charset val="134"/>
      </rPr>
      <t>年增加村集体收入不低于</t>
    </r>
    <r>
      <rPr>
        <sz val="10"/>
        <rFont val="Times New Roman"/>
        <charset val="134"/>
      </rPr>
      <t>12</t>
    </r>
    <r>
      <rPr>
        <sz val="10"/>
        <rFont val="仿宋_GB2312"/>
        <charset val="134"/>
      </rPr>
      <t>万元。通过务工就业、收益分红等方式，预计带动群众</t>
    </r>
    <r>
      <rPr>
        <sz val="10"/>
        <rFont val="Times New Roman"/>
        <charset val="134"/>
      </rPr>
      <t>210</t>
    </r>
    <r>
      <rPr>
        <sz val="10"/>
        <rFont val="仿宋_GB2312"/>
        <charset val="134"/>
      </rPr>
      <t>户</t>
    </r>
    <r>
      <rPr>
        <sz val="10"/>
        <rFont val="Times New Roman"/>
        <charset val="134"/>
      </rPr>
      <t>480</t>
    </r>
    <r>
      <rPr>
        <sz val="10"/>
        <rFont val="仿宋_GB2312"/>
        <charset val="134"/>
      </rPr>
      <t>人，其中脱贫人口</t>
    </r>
    <r>
      <rPr>
        <sz val="10"/>
        <rFont val="Times New Roman"/>
        <charset val="134"/>
      </rPr>
      <t>105</t>
    </r>
    <r>
      <rPr>
        <sz val="10"/>
        <rFont val="仿宋_GB2312"/>
        <charset val="134"/>
      </rPr>
      <t>户</t>
    </r>
    <r>
      <rPr>
        <sz val="10"/>
        <rFont val="Times New Roman"/>
        <charset val="134"/>
      </rPr>
      <t>235</t>
    </r>
    <r>
      <rPr>
        <sz val="10"/>
        <rFont val="仿宋_GB2312"/>
        <charset val="134"/>
      </rPr>
      <t>人，户均年增收</t>
    </r>
    <r>
      <rPr>
        <sz val="10"/>
        <rFont val="Times New Roman"/>
        <charset val="134"/>
      </rPr>
      <t>6000</t>
    </r>
    <r>
      <rPr>
        <sz val="10"/>
        <rFont val="仿宋_GB2312"/>
        <charset val="134"/>
      </rPr>
      <t>元以上。受益群众满意度达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</si>
  <si>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群众积极参与项目谋划，充分征求群众意见，通过村级评议，在村公示栏公示，发挥群众监督作用，公示无异议后申请上报。项目建成后可带动</t>
    </r>
    <r>
      <rPr>
        <sz val="10"/>
        <rFont val="Times New Roman"/>
        <charset val="134"/>
      </rPr>
      <t>40</t>
    </r>
    <r>
      <rPr>
        <sz val="10"/>
        <rFont val="仿宋_GB2312"/>
        <charset val="134"/>
      </rPr>
      <t>户以上脱贫户通过收益分红方式增加收入，平均每人年增收</t>
    </r>
    <r>
      <rPr>
        <sz val="10"/>
        <rFont val="Times New Roman"/>
        <charset val="134"/>
      </rPr>
      <t>3000</t>
    </r>
    <r>
      <rPr>
        <sz val="10"/>
        <rFont val="仿宋_GB2312"/>
        <charset val="134"/>
      </rPr>
      <t>元左右。将从安置点招收工作人员，预计带动群众就业</t>
    </r>
    <r>
      <rPr>
        <sz val="10"/>
        <rFont val="Times New Roman"/>
        <charset val="134"/>
      </rPr>
      <t>120</t>
    </r>
    <r>
      <rPr>
        <sz val="10"/>
        <rFont val="仿宋_GB2312"/>
        <charset val="134"/>
      </rPr>
      <t>人，人均年增收</t>
    </r>
    <r>
      <rPr>
        <sz val="10"/>
        <rFont val="Times New Roman"/>
        <charset val="134"/>
      </rPr>
      <t>10000</t>
    </r>
    <r>
      <rPr>
        <sz val="10"/>
        <rFont val="仿宋_GB2312"/>
        <charset val="134"/>
      </rPr>
      <t>万元以上。</t>
    </r>
  </si>
  <si>
    <r>
      <rPr>
        <sz val="10"/>
        <rFont val="仿宋_GB2312"/>
        <charset val="134"/>
      </rPr>
      <t>陈郢村</t>
    </r>
  </si>
  <si>
    <r>
      <rPr>
        <sz val="10"/>
        <rFont val="Times New Roman"/>
        <charset val="134"/>
      </rPr>
      <t>2026</t>
    </r>
    <r>
      <rPr>
        <sz val="10"/>
        <rFont val="仿宋_GB2312"/>
        <charset val="134"/>
      </rPr>
      <t>年王截流乡淮居佳苑就业中心建设项目</t>
    </r>
  </si>
  <si>
    <r>
      <rPr>
        <sz val="10"/>
        <rFont val="Times New Roman"/>
        <charset val="134"/>
      </rPr>
      <t>1690</t>
    </r>
    <r>
      <rPr>
        <sz val="10"/>
        <rFont val="仿宋_GB2312"/>
        <charset val="134"/>
      </rPr>
      <t>平方米占地，</t>
    </r>
    <r>
      <rPr>
        <sz val="10"/>
        <rFont val="Times New Roman"/>
        <charset val="134"/>
      </rPr>
      <t>1280</t>
    </r>
    <r>
      <rPr>
        <sz val="10"/>
        <rFont val="仿宋_GB2312"/>
        <charset val="134"/>
      </rPr>
      <t>平方米建筑面积，新建钢筋混凝土结构厂房一栋两层，同时配套建设道路、排水等相关附属设施。</t>
    </r>
  </si>
  <si>
    <r>
      <rPr>
        <sz val="10"/>
        <rFont val="仿宋_GB2312"/>
        <charset val="134"/>
      </rPr>
      <t>李郢村</t>
    </r>
    <r>
      <rPr>
        <sz val="10"/>
        <rFont val="Times New Roman"/>
        <charset val="134"/>
      </rPr>
      <t xml:space="preserve">
</t>
    </r>
    <r>
      <rPr>
        <sz val="10"/>
        <rFont val="仿宋_GB2312"/>
        <charset val="134"/>
      </rPr>
      <t>三桥村</t>
    </r>
    <r>
      <rPr>
        <sz val="10"/>
        <rFont val="Times New Roman"/>
        <charset val="134"/>
      </rPr>
      <t xml:space="preserve">
</t>
    </r>
    <r>
      <rPr>
        <sz val="10"/>
        <rFont val="仿宋_GB2312"/>
        <charset val="134"/>
      </rPr>
      <t>分水闸村</t>
    </r>
    <r>
      <rPr>
        <sz val="10"/>
        <rFont val="Times New Roman"/>
        <charset val="134"/>
      </rPr>
      <t xml:space="preserve">
</t>
    </r>
    <r>
      <rPr>
        <sz val="10"/>
        <rFont val="仿宋_GB2312"/>
        <charset val="134"/>
      </rPr>
      <t>王楼村</t>
    </r>
  </si>
  <si>
    <r>
      <rPr>
        <sz val="10"/>
        <rFont val="仿宋_GB2312"/>
        <charset val="134"/>
      </rPr>
      <t>年增加村集体收入不低于</t>
    </r>
    <r>
      <rPr>
        <sz val="10"/>
        <rFont val="Times New Roman"/>
        <charset val="134"/>
      </rPr>
      <t>12</t>
    </r>
    <r>
      <rPr>
        <sz val="10"/>
        <rFont val="仿宋_GB2312"/>
        <charset val="134"/>
      </rPr>
      <t>万元。通过务工就业、收益分红等方式，预计带动群众</t>
    </r>
    <r>
      <rPr>
        <sz val="10"/>
        <rFont val="Times New Roman"/>
        <charset val="134"/>
      </rPr>
      <t>60</t>
    </r>
    <r>
      <rPr>
        <sz val="10"/>
        <rFont val="仿宋_GB2312"/>
        <charset val="134"/>
      </rPr>
      <t>户</t>
    </r>
    <r>
      <rPr>
        <sz val="10"/>
        <rFont val="Times New Roman"/>
        <charset val="134"/>
      </rPr>
      <t>130</t>
    </r>
    <r>
      <rPr>
        <sz val="10"/>
        <rFont val="仿宋_GB2312"/>
        <charset val="134"/>
      </rPr>
      <t>人，其中脱贫人口</t>
    </r>
    <r>
      <rPr>
        <sz val="10"/>
        <rFont val="Times New Roman"/>
        <charset val="134"/>
      </rPr>
      <t>40</t>
    </r>
    <r>
      <rPr>
        <sz val="10"/>
        <rFont val="仿宋_GB2312"/>
        <charset val="134"/>
      </rPr>
      <t>户</t>
    </r>
    <r>
      <rPr>
        <sz val="10"/>
        <rFont val="Times New Roman"/>
        <charset val="134"/>
      </rPr>
      <t>85</t>
    </r>
    <r>
      <rPr>
        <sz val="10"/>
        <rFont val="仿宋_GB2312"/>
        <charset val="134"/>
      </rPr>
      <t>人，户均年增收</t>
    </r>
    <r>
      <rPr>
        <sz val="10"/>
        <rFont val="Times New Roman"/>
        <charset val="134"/>
      </rPr>
      <t>5000</t>
    </r>
    <r>
      <rPr>
        <sz val="10"/>
        <rFont val="仿宋_GB2312"/>
        <charset val="134"/>
      </rPr>
      <t>元以上。受益群众满意度达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</si>
  <si>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群众积极参与项目谋划，充分征求群众意见，通过村级评议，在村公示栏公示，发挥群众监督作用，公示无异议后申请上报。项目建成后可带动</t>
    </r>
    <r>
      <rPr>
        <sz val="10"/>
        <rFont val="Times New Roman"/>
        <charset val="134"/>
      </rPr>
      <t>30</t>
    </r>
    <r>
      <rPr>
        <sz val="10"/>
        <rFont val="仿宋_GB2312"/>
        <charset val="134"/>
      </rPr>
      <t>户以上脱贫户通过收益分红方式增加收入，平均每人年增收</t>
    </r>
    <r>
      <rPr>
        <sz val="10"/>
        <rFont val="Times New Roman"/>
        <charset val="134"/>
      </rPr>
      <t>3000</t>
    </r>
    <r>
      <rPr>
        <sz val="10"/>
        <rFont val="仿宋_GB2312"/>
        <charset val="134"/>
      </rPr>
      <t>元左右。将从安置点招收工作人员，预计带动群众就业</t>
    </r>
    <r>
      <rPr>
        <sz val="10"/>
        <rFont val="Times New Roman"/>
        <charset val="134"/>
      </rPr>
      <t>60</t>
    </r>
    <r>
      <rPr>
        <sz val="10"/>
        <rFont val="仿宋_GB2312"/>
        <charset val="134"/>
      </rPr>
      <t>人，人均年增收</t>
    </r>
    <r>
      <rPr>
        <sz val="10"/>
        <rFont val="Times New Roman"/>
        <charset val="134"/>
      </rPr>
      <t>10000</t>
    </r>
    <r>
      <rPr>
        <sz val="10"/>
        <rFont val="仿宋_GB2312"/>
        <charset val="134"/>
      </rPr>
      <t>万元以上。</t>
    </r>
  </si>
  <si>
    <r>
      <rPr>
        <sz val="10"/>
        <rFont val="仿宋_GB2312"/>
        <charset val="134"/>
      </rPr>
      <t>其中发展新型农村集体经济</t>
    </r>
    <r>
      <rPr>
        <sz val="10"/>
        <rFont val="Times New Roman"/>
        <charset val="134"/>
      </rPr>
      <t>100</t>
    </r>
    <r>
      <rPr>
        <sz val="10"/>
        <rFont val="仿宋_GB2312"/>
        <charset val="134"/>
      </rPr>
      <t>万元</t>
    </r>
  </si>
  <si>
    <r>
      <rPr>
        <sz val="10"/>
        <rFont val="仿宋_GB2312"/>
        <charset val="134"/>
      </rPr>
      <t>南滩村</t>
    </r>
  </si>
  <si>
    <r>
      <rPr>
        <sz val="10"/>
        <rFont val="Times New Roman"/>
        <charset val="134"/>
      </rPr>
      <t>2026</t>
    </r>
    <r>
      <rPr>
        <sz val="10"/>
        <rFont val="仿宋_GB2312"/>
        <charset val="134"/>
      </rPr>
      <t>年王截流乡淮畔新村就业中心建设项目</t>
    </r>
  </si>
  <si>
    <r>
      <rPr>
        <sz val="10"/>
        <rFont val="Times New Roman"/>
        <charset val="134"/>
      </rPr>
      <t>800</t>
    </r>
    <r>
      <rPr>
        <sz val="10"/>
        <rFont val="仿宋_GB2312"/>
        <charset val="134"/>
      </rPr>
      <t>平方米占地，</t>
    </r>
    <r>
      <rPr>
        <sz val="10"/>
        <rFont val="Times New Roman"/>
        <charset val="134"/>
      </rPr>
      <t>660</t>
    </r>
    <r>
      <rPr>
        <sz val="10"/>
        <rFont val="仿宋_GB2312"/>
        <charset val="134"/>
      </rPr>
      <t>平方米建筑面积，新建钢筋混凝土结构厂房一栋两层，同时配套建设道路、排水等相关附属设施。</t>
    </r>
  </si>
  <si>
    <r>
      <rPr>
        <sz val="10"/>
        <rFont val="仿宋_GB2312"/>
        <charset val="134"/>
      </rPr>
      <t>下楼村</t>
    </r>
    <r>
      <rPr>
        <sz val="10"/>
        <rFont val="Times New Roman"/>
        <charset val="134"/>
      </rPr>
      <t xml:space="preserve">
</t>
    </r>
    <r>
      <rPr>
        <sz val="10"/>
        <rFont val="仿宋_GB2312"/>
        <charset val="134"/>
      </rPr>
      <t>长马村</t>
    </r>
    <r>
      <rPr>
        <sz val="10"/>
        <rFont val="Times New Roman"/>
        <charset val="134"/>
      </rPr>
      <t xml:space="preserve">
</t>
    </r>
    <r>
      <rPr>
        <sz val="10"/>
        <rFont val="仿宋_GB2312"/>
        <charset val="134"/>
      </rPr>
      <t>南滩村</t>
    </r>
    <r>
      <rPr>
        <sz val="10"/>
        <rFont val="Times New Roman"/>
        <charset val="134"/>
      </rPr>
      <t xml:space="preserve">
</t>
    </r>
    <r>
      <rPr>
        <sz val="10"/>
        <rFont val="仿宋_GB2312"/>
        <charset val="134"/>
      </rPr>
      <t>陈郢村</t>
    </r>
  </si>
  <si>
    <r>
      <rPr>
        <sz val="10"/>
        <rFont val="仿宋_GB2312"/>
        <charset val="134"/>
      </rPr>
      <t>年增加村集体收入不低于</t>
    </r>
    <r>
      <rPr>
        <sz val="10"/>
        <rFont val="Times New Roman"/>
        <charset val="134"/>
      </rPr>
      <t>6</t>
    </r>
    <r>
      <rPr>
        <sz val="10"/>
        <rFont val="仿宋_GB2312"/>
        <charset val="134"/>
      </rPr>
      <t>万元。通过务工就业、收益分红等方式，预计带动群众</t>
    </r>
    <r>
      <rPr>
        <sz val="10"/>
        <rFont val="Times New Roman"/>
        <charset val="134"/>
      </rPr>
      <t>50</t>
    </r>
    <r>
      <rPr>
        <sz val="10"/>
        <rFont val="仿宋_GB2312"/>
        <charset val="134"/>
      </rPr>
      <t>户</t>
    </r>
    <r>
      <rPr>
        <sz val="10"/>
        <rFont val="Times New Roman"/>
        <charset val="134"/>
      </rPr>
      <t>120</t>
    </r>
    <r>
      <rPr>
        <sz val="10"/>
        <rFont val="仿宋_GB2312"/>
        <charset val="134"/>
      </rPr>
      <t>人，其中脱贫人口</t>
    </r>
    <r>
      <rPr>
        <sz val="10"/>
        <rFont val="Times New Roman"/>
        <charset val="134"/>
      </rPr>
      <t>30</t>
    </r>
    <r>
      <rPr>
        <sz val="10"/>
        <rFont val="仿宋_GB2312"/>
        <charset val="134"/>
      </rPr>
      <t>户</t>
    </r>
    <r>
      <rPr>
        <sz val="10"/>
        <rFont val="Times New Roman"/>
        <charset val="134"/>
      </rPr>
      <t>65</t>
    </r>
    <r>
      <rPr>
        <sz val="10"/>
        <rFont val="仿宋_GB2312"/>
        <charset val="134"/>
      </rPr>
      <t>人，户均年增收</t>
    </r>
    <r>
      <rPr>
        <sz val="10"/>
        <rFont val="Times New Roman"/>
        <charset val="134"/>
      </rPr>
      <t>5000</t>
    </r>
    <r>
      <rPr>
        <sz val="10"/>
        <rFont val="仿宋_GB2312"/>
        <charset val="134"/>
      </rPr>
      <t>元以上。受益群众满意度达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</si>
  <si>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群众积极参与项目谋划，充分征求群众意见，通过村级评议，在村公示栏公示，发挥群众监督作用，公示无异议后申请上报。项目建成后可带动</t>
    </r>
    <r>
      <rPr>
        <sz val="10"/>
        <rFont val="Times New Roman"/>
        <charset val="134"/>
      </rPr>
      <t>10</t>
    </r>
    <r>
      <rPr>
        <sz val="10"/>
        <rFont val="仿宋_GB2312"/>
        <charset val="134"/>
      </rPr>
      <t>户以上脱贫户通过收益分红方式增加收入，平均每人年增收</t>
    </r>
    <r>
      <rPr>
        <sz val="10"/>
        <rFont val="Times New Roman"/>
        <charset val="134"/>
      </rPr>
      <t>3000</t>
    </r>
    <r>
      <rPr>
        <sz val="10"/>
        <rFont val="仿宋_GB2312"/>
        <charset val="134"/>
      </rPr>
      <t>元左右。将从安置点招收工作人员，预计带动群众就业</t>
    </r>
    <r>
      <rPr>
        <sz val="10"/>
        <rFont val="Times New Roman"/>
        <charset val="134"/>
      </rPr>
      <t>50</t>
    </r>
    <r>
      <rPr>
        <sz val="10"/>
        <rFont val="仿宋_GB2312"/>
        <charset val="134"/>
      </rPr>
      <t>人，人均年增收</t>
    </r>
    <r>
      <rPr>
        <sz val="10"/>
        <rFont val="Times New Roman"/>
        <charset val="134"/>
      </rPr>
      <t>10000</t>
    </r>
    <r>
      <rPr>
        <sz val="10"/>
        <rFont val="仿宋_GB2312"/>
        <charset val="134"/>
      </rPr>
      <t>万元以上。</t>
    </r>
  </si>
  <si>
    <r>
      <rPr>
        <sz val="10"/>
        <rFont val="Times New Roman"/>
        <charset val="134"/>
      </rPr>
      <t>2026</t>
    </r>
    <r>
      <rPr>
        <sz val="10"/>
        <rFont val="仿宋_GB2312"/>
        <charset val="134"/>
      </rPr>
      <t>年王截流乡淮安澜苑就业中心建设项目</t>
    </r>
  </si>
  <si>
    <r>
      <rPr>
        <sz val="10"/>
        <rFont val="仿宋_GB2312"/>
        <charset val="134"/>
      </rPr>
      <t>占地面积约</t>
    </r>
    <r>
      <rPr>
        <sz val="10"/>
        <rFont val="Times New Roman"/>
        <charset val="134"/>
      </rPr>
      <t>4135</t>
    </r>
    <r>
      <rPr>
        <sz val="10"/>
        <rFont val="仿宋_GB2312"/>
        <charset val="134"/>
      </rPr>
      <t>平方米，新建钢筋混凝土结构厂房一栋两层，建筑面积约</t>
    </r>
    <r>
      <rPr>
        <sz val="10"/>
        <rFont val="Times New Roman"/>
        <charset val="134"/>
      </rPr>
      <t>3200</t>
    </r>
    <r>
      <rPr>
        <sz val="10"/>
        <rFont val="仿宋_GB2312"/>
        <charset val="134"/>
      </rPr>
      <t>平方米，同时配套建设道路、排水等相关附属设施。</t>
    </r>
  </si>
  <si>
    <r>
      <rPr>
        <sz val="10"/>
        <rFont val="仿宋_GB2312"/>
        <charset val="134"/>
      </rPr>
      <t>年增加村集体收入不低于</t>
    </r>
    <r>
      <rPr>
        <sz val="10"/>
        <rFont val="Times New Roman"/>
        <charset val="134"/>
      </rPr>
      <t>24.6</t>
    </r>
    <r>
      <rPr>
        <sz val="10"/>
        <rFont val="仿宋_GB2312"/>
        <charset val="134"/>
      </rPr>
      <t>万元。通过务工就业、收益分红等方式，预计带动群众</t>
    </r>
    <r>
      <rPr>
        <sz val="10"/>
        <rFont val="Times New Roman"/>
        <charset val="134"/>
      </rPr>
      <t>210</t>
    </r>
    <r>
      <rPr>
        <sz val="10"/>
        <rFont val="仿宋_GB2312"/>
        <charset val="134"/>
      </rPr>
      <t>户</t>
    </r>
    <r>
      <rPr>
        <sz val="10"/>
        <rFont val="Times New Roman"/>
        <charset val="134"/>
      </rPr>
      <t>480</t>
    </r>
    <r>
      <rPr>
        <sz val="10"/>
        <rFont val="仿宋_GB2312"/>
        <charset val="134"/>
      </rPr>
      <t>人，其中脱贫人口</t>
    </r>
    <r>
      <rPr>
        <sz val="10"/>
        <rFont val="Times New Roman"/>
        <charset val="134"/>
      </rPr>
      <t>105</t>
    </r>
    <r>
      <rPr>
        <sz val="10"/>
        <rFont val="仿宋_GB2312"/>
        <charset val="134"/>
      </rPr>
      <t>户</t>
    </r>
    <r>
      <rPr>
        <sz val="10"/>
        <rFont val="Times New Roman"/>
        <charset val="134"/>
      </rPr>
      <t>235</t>
    </r>
    <r>
      <rPr>
        <sz val="10"/>
        <rFont val="仿宋_GB2312"/>
        <charset val="134"/>
      </rPr>
      <t>人，户均年增收</t>
    </r>
    <r>
      <rPr>
        <sz val="10"/>
        <rFont val="Times New Roman"/>
        <charset val="134"/>
      </rPr>
      <t>5000</t>
    </r>
    <r>
      <rPr>
        <sz val="10"/>
        <rFont val="仿宋_GB2312"/>
        <charset val="134"/>
      </rPr>
      <t>元以上。受益群众满意度达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</si>
  <si>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群众积极参与项目谋划，充分征求群众意见，通过村级评议，在村公示栏公示，发挥群众监督作用，公示无异议后申请上报。项目建成后可带动</t>
    </r>
    <r>
      <rPr>
        <sz val="10"/>
        <rFont val="Times New Roman"/>
        <charset val="134"/>
      </rPr>
      <t>50</t>
    </r>
    <r>
      <rPr>
        <sz val="10"/>
        <rFont val="仿宋_GB2312"/>
        <charset val="134"/>
      </rPr>
      <t>户以上脱贫户通过收益分红方式增加收入，平均每人年增收</t>
    </r>
    <r>
      <rPr>
        <sz val="10"/>
        <rFont val="Times New Roman"/>
        <charset val="134"/>
      </rPr>
      <t>3000</t>
    </r>
    <r>
      <rPr>
        <sz val="10"/>
        <rFont val="仿宋_GB2312"/>
        <charset val="134"/>
      </rPr>
      <t>元左右。将从安置点招收工作人员，预计带动群众就业</t>
    </r>
    <r>
      <rPr>
        <sz val="10"/>
        <rFont val="Times New Roman"/>
        <charset val="134"/>
      </rPr>
      <t>100</t>
    </r>
    <r>
      <rPr>
        <sz val="10"/>
        <rFont val="仿宋_GB2312"/>
        <charset val="134"/>
      </rPr>
      <t>人，人均年增收</t>
    </r>
    <r>
      <rPr>
        <sz val="10"/>
        <rFont val="Times New Roman"/>
        <charset val="134"/>
      </rPr>
      <t>10000</t>
    </r>
    <r>
      <rPr>
        <sz val="10"/>
        <rFont val="仿宋_GB2312"/>
        <charset val="134"/>
      </rPr>
      <t>万元以上。</t>
    </r>
  </si>
  <si>
    <r>
      <rPr>
        <sz val="10"/>
        <rFont val="仿宋_GB2312"/>
        <charset val="134"/>
      </rPr>
      <t>产业发展</t>
    </r>
  </si>
  <si>
    <r>
      <rPr>
        <sz val="10"/>
        <rFont val="仿宋_GB2312"/>
        <charset val="134"/>
      </rPr>
      <t>加工流通项目</t>
    </r>
  </si>
  <si>
    <r>
      <rPr>
        <sz val="10"/>
        <rFont val="仿宋_GB2312"/>
        <charset val="134"/>
      </rPr>
      <t>市场建设和农村物流</t>
    </r>
  </si>
  <si>
    <r>
      <rPr>
        <sz val="10"/>
        <rFont val="Times New Roman"/>
        <charset val="134"/>
      </rPr>
      <t>2026</t>
    </r>
    <r>
      <rPr>
        <sz val="10"/>
        <rFont val="仿宋_GB2312"/>
        <charset val="134"/>
      </rPr>
      <t>年王截流乡物流中心建设项目</t>
    </r>
  </si>
  <si>
    <r>
      <rPr>
        <sz val="10"/>
        <rFont val="仿宋_GB2312"/>
        <charset val="134"/>
      </rPr>
      <t>本项目占地面积约</t>
    </r>
    <r>
      <rPr>
        <sz val="10"/>
        <rFont val="Times New Roman"/>
        <charset val="134"/>
      </rPr>
      <t>4400</t>
    </r>
    <r>
      <rPr>
        <sz val="10"/>
        <rFont val="仿宋_GB2312"/>
        <charset val="134"/>
      </rPr>
      <t>平方米，新建钢筋混凝土结构厂房一栋两层，建筑面积约</t>
    </r>
    <r>
      <rPr>
        <sz val="10"/>
        <rFont val="Times New Roman"/>
        <charset val="134"/>
      </rPr>
      <t>4000</t>
    </r>
    <r>
      <rPr>
        <sz val="10"/>
        <rFont val="仿宋_GB2312"/>
        <charset val="134"/>
      </rPr>
      <t>平方米；新建物流仓库，存放物资，配套一栋</t>
    </r>
    <r>
      <rPr>
        <sz val="10"/>
        <rFont val="Times New Roman"/>
        <charset val="134"/>
      </rPr>
      <t>3</t>
    </r>
    <r>
      <rPr>
        <sz val="10"/>
        <rFont val="仿宋_GB2312"/>
        <charset val="134"/>
      </rPr>
      <t>层办公用房；同时配套建设道路、排水等相关附属设施。</t>
    </r>
  </si>
  <si>
    <r>
      <rPr>
        <sz val="10"/>
        <rFont val="仿宋_GB2312"/>
        <charset val="134"/>
      </rPr>
      <t>年增加村集体收入不低于</t>
    </r>
    <r>
      <rPr>
        <sz val="10"/>
        <rFont val="Times New Roman"/>
        <charset val="134"/>
      </rPr>
      <t>29.4</t>
    </r>
    <r>
      <rPr>
        <sz val="10"/>
        <rFont val="仿宋_GB2312"/>
        <charset val="134"/>
      </rPr>
      <t>万元。通过务工就业、收益分红等方式，预计带动群众</t>
    </r>
    <r>
      <rPr>
        <sz val="10"/>
        <rFont val="Times New Roman"/>
        <charset val="134"/>
      </rPr>
      <t>210</t>
    </r>
    <r>
      <rPr>
        <sz val="10"/>
        <rFont val="仿宋_GB2312"/>
        <charset val="134"/>
      </rPr>
      <t>户</t>
    </r>
    <r>
      <rPr>
        <sz val="10"/>
        <rFont val="Times New Roman"/>
        <charset val="134"/>
      </rPr>
      <t>480</t>
    </r>
    <r>
      <rPr>
        <sz val="10"/>
        <rFont val="仿宋_GB2312"/>
        <charset val="134"/>
      </rPr>
      <t>人，其中脱贫人口</t>
    </r>
    <r>
      <rPr>
        <sz val="10"/>
        <rFont val="Times New Roman"/>
        <charset val="134"/>
      </rPr>
      <t>105</t>
    </r>
    <r>
      <rPr>
        <sz val="10"/>
        <rFont val="仿宋_GB2312"/>
        <charset val="134"/>
      </rPr>
      <t>户</t>
    </r>
    <r>
      <rPr>
        <sz val="10"/>
        <rFont val="Times New Roman"/>
        <charset val="134"/>
      </rPr>
      <t>235</t>
    </r>
    <r>
      <rPr>
        <sz val="10"/>
        <rFont val="仿宋_GB2312"/>
        <charset val="134"/>
      </rPr>
      <t>人，户均年增收</t>
    </r>
    <r>
      <rPr>
        <sz val="10"/>
        <rFont val="Times New Roman"/>
        <charset val="134"/>
      </rPr>
      <t>6000</t>
    </r>
    <r>
      <rPr>
        <sz val="10"/>
        <rFont val="仿宋_GB2312"/>
        <charset val="134"/>
      </rPr>
      <t>元以上。受益群众满意度达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</si>
  <si>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群众积极参与项目谋划，充分征求群众意见，通过村级评议，在村公示栏公示，发挥群众监督作用，公示无异议后申请上报。项目建成后可带动</t>
    </r>
    <r>
      <rPr>
        <sz val="10"/>
        <rFont val="Times New Roman"/>
        <charset val="134"/>
      </rPr>
      <t>60</t>
    </r>
    <r>
      <rPr>
        <sz val="10"/>
        <rFont val="仿宋_GB2312"/>
        <charset val="134"/>
      </rPr>
      <t>户以上脱贫户通过收益分红方式增加收入，平均每人年增收</t>
    </r>
    <r>
      <rPr>
        <sz val="10"/>
        <rFont val="Times New Roman"/>
        <charset val="134"/>
      </rPr>
      <t>3000</t>
    </r>
    <r>
      <rPr>
        <sz val="10"/>
        <rFont val="仿宋_GB2312"/>
        <charset val="134"/>
      </rPr>
      <t>元左右。将从安置点招收工作人员，预计带动群众就业</t>
    </r>
    <r>
      <rPr>
        <sz val="10"/>
        <rFont val="Times New Roman"/>
        <charset val="134"/>
      </rPr>
      <t>200</t>
    </r>
    <r>
      <rPr>
        <sz val="10"/>
        <rFont val="仿宋_GB2312"/>
        <charset val="134"/>
      </rPr>
      <t>人，人均年增收</t>
    </r>
    <r>
      <rPr>
        <sz val="10"/>
        <rFont val="Times New Roman"/>
        <charset val="134"/>
      </rPr>
      <t>10000</t>
    </r>
    <r>
      <rPr>
        <sz val="10"/>
        <rFont val="仿宋_GB2312"/>
        <charset val="134"/>
      </rPr>
      <t>万元以上。</t>
    </r>
  </si>
  <si>
    <r>
      <rPr>
        <sz val="10"/>
        <rFont val="仿宋_GB2312"/>
        <charset val="134"/>
      </rPr>
      <t>生产项目</t>
    </r>
  </si>
  <si>
    <r>
      <rPr>
        <sz val="10"/>
        <rFont val="仿宋_GB2312"/>
        <charset val="134"/>
      </rPr>
      <t>休闲农业与乡村旅游</t>
    </r>
  </si>
  <si>
    <r>
      <rPr>
        <sz val="10"/>
        <rFont val="仿宋_GB2312"/>
        <charset val="134"/>
      </rPr>
      <t>冯井镇</t>
    </r>
  </si>
  <si>
    <r>
      <rPr>
        <sz val="10"/>
        <rFont val="仿宋_GB2312"/>
        <charset val="134"/>
      </rPr>
      <t>蝎子山村</t>
    </r>
  </si>
  <si>
    <r>
      <rPr>
        <sz val="10"/>
        <rFont val="Times New Roman"/>
        <charset val="134"/>
      </rPr>
      <t>2026</t>
    </r>
    <r>
      <rPr>
        <sz val="10"/>
        <rFont val="仿宋_GB2312"/>
        <charset val="134"/>
      </rPr>
      <t>年度冯井镇蝎子山村垂钓中心建设项目</t>
    </r>
  </si>
  <si>
    <r>
      <rPr>
        <sz val="10"/>
        <rFont val="仿宋_GB2312"/>
        <charset val="134"/>
      </rPr>
      <t>县文旅局</t>
    </r>
  </si>
  <si>
    <r>
      <rPr>
        <sz val="10"/>
        <rFont val="仿宋_GB2312"/>
        <charset val="134"/>
      </rPr>
      <t>围绕蝎子山水库周围大塘打造垂钓中心，对赵圩水库</t>
    </r>
    <r>
      <rPr>
        <sz val="10"/>
        <rFont val="Times New Roman"/>
        <charset val="134"/>
      </rPr>
      <t>120</t>
    </r>
    <r>
      <rPr>
        <sz val="10"/>
        <rFont val="仿宋_GB2312"/>
        <charset val="134"/>
      </rPr>
      <t>余亩水塘进行清於整治改造、环塘梗路进行提升和周边人居环境整治，在水塘中央小岛建设</t>
    </r>
    <r>
      <rPr>
        <sz val="10"/>
        <rFont val="Times New Roman"/>
        <charset val="134"/>
      </rPr>
      <t>100</t>
    </r>
    <r>
      <rPr>
        <sz val="10"/>
        <rFont val="仿宋_GB2312"/>
        <charset val="134"/>
      </rPr>
      <t>平米垂钓中心、同步修建污水处理设施、供电及网络通讯，修建混凝土桩基</t>
    </r>
    <r>
      <rPr>
        <sz val="10"/>
        <rFont val="Times New Roman"/>
        <charset val="134"/>
      </rPr>
      <t>+</t>
    </r>
    <r>
      <rPr>
        <sz val="10"/>
        <rFont val="仿宋_GB2312"/>
        <charset val="134"/>
      </rPr>
      <t>钢结构</t>
    </r>
    <r>
      <rPr>
        <sz val="10"/>
        <rFont val="Times New Roman"/>
        <charset val="134"/>
      </rPr>
      <t>/</t>
    </r>
    <r>
      <rPr>
        <sz val="10"/>
        <rFont val="仿宋_GB2312"/>
        <charset val="134"/>
      </rPr>
      <t>木结构龙骨</t>
    </r>
    <r>
      <rPr>
        <sz val="10"/>
        <rFont val="Times New Roman"/>
        <charset val="134"/>
      </rPr>
      <t>+</t>
    </r>
    <r>
      <rPr>
        <sz val="10"/>
        <rFont val="仿宋_GB2312"/>
        <charset val="134"/>
      </rPr>
      <t>塑木板面栈道</t>
    </r>
    <r>
      <rPr>
        <sz val="10"/>
        <rFont val="Times New Roman"/>
        <charset val="134"/>
      </rPr>
      <t>2</t>
    </r>
    <r>
      <rPr>
        <sz val="10"/>
        <rFont val="仿宋_GB2312"/>
        <charset val="134"/>
      </rPr>
      <t>条与湖心建筑连通，栈道东西走向</t>
    </r>
    <r>
      <rPr>
        <sz val="10"/>
        <rFont val="Times New Roman"/>
        <charset val="134"/>
      </rPr>
      <t>80</t>
    </r>
    <r>
      <rPr>
        <sz val="10"/>
        <rFont val="仿宋_GB2312"/>
        <charset val="134"/>
      </rPr>
      <t>米、南北走向</t>
    </r>
    <r>
      <rPr>
        <sz val="10"/>
        <rFont val="Times New Roman"/>
        <charset val="134"/>
      </rPr>
      <t>300</t>
    </r>
    <r>
      <rPr>
        <sz val="10"/>
        <rFont val="仿宋_GB2312"/>
        <charset val="134"/>
      </rPr>
      <t>米。建设长</t>
    </r>
    <r>
      <rPr>
        <sz val="10"/>
        <rFont val="Times New Roman"/>
        <charset val="134"/>
      </rPr>
      <t>2.5</t>
    </r>
    <r>
      <rPr>
        <sz val="10"/>
        <rFont val="仿宋_GB2312"/>
        <charset val="134"/>
      </rPr>
      <t>米、宽</t>
    </r>
    <r>
      <rPr>
        <sz val="10"/>
        <rFont val="Times New Roman"/>
        <charset val="134"/>
      </rPr>
      <t>2</t>
    </r>
    <r>
      <rPr>
        <sz val="10"/>
        <rFont val="仿宋_GB2312"/>
        <charset val="134"/>
      </rPr>
      <t>米混凝土钓台</t>
    </r>
    <r>
      <rPr>
        <sz val="10"/>
        <rFont val="Times New Roman"/>
        <charset val="134"/>
      </rPr>
      <t>50</t>
    </r>
    <r>
      <rPr>
        <sz val="10"/>
        <rFont val="仿宋_GB2312"/>
        <charset val="134"/>
      </rPr>
      <t>座，修建</t>
    </r>
    <r>
      <rPr>
        <sz val="10"/>
        <rFont val="Times New Roman"/>
        <charset val="134"/>
      </rPr>
      <t>1.5</t>
    </r>
    <r>
      <rPr>
        <sz val="10"/>
        <rFont val="仿宋_GB2312"/>
        <charset val="134"/>
      </rPr>
      <t>米宽</t>
    </r>
    <r>
      <rPr>
        <sz val="10"/>
        <rFont val="Times New Roman"/>
        <charset val="134"/>
      </rPr>
      <t>1.2</t>
    </r>
    <r>
      <rPr>
        <sz val="10"/>
        <rFont val="仿宋_GB2312"/>
        <charset val="134"/>
      </rPr>
      <t>公里长水泥路面环湖步道与钓台相连。</t>
    </r>
  </si>
  <si>
    <r>
      <rPr>
        <sz val="10"/>
        <rFont val="仿宋_GB2312"/>
        <charset val="134"/>
      </rPr>
      <t>项目建成后带动周边群众发展，增加集体经济收入。带动本村</t>
    </r>
    <r>
      <rPr>
        <sz val="10"/>
        <rFont val="Times New Roman"/>
        <charset val="134"/>
      </rPr>
      <t>1050</t>
    </r>
    <r>
      <rPr>
        <sz val="10"/>
        <rFont val="仿宋_GB2312"/>
        <charset val="134"/>
      </rPr>
      <t>户</t>
    </r>
    <r>
      <rPr>
        <sz val="10"/>
        <rFont val="Times New Roman"/>
        <charset val="134"/>
      </rPr>
      <t>3356</t>
    </r>
    <r>
      <rPr>
        <sz val="10"/>
        <rFont val="仿宋_GB2312"/>
        <charset val="134"/>
      </rPr>
      <t>人发展，其中脱贫户</t>
    </r>
    <r>
      <rPr>
        <sz val="10"/>
        <rFont val="Times New Roman"/>
        <charset val="134"/>
      </rPr>
      <t>163</t>
    </r>
    <r>
      <rPr>
        <sz val="10"/>
        <rFont val="仿宋_GB2312"/>
        <charset val="134"/>
      </rPr>
      <t>户</t>
    </r>
    <r>
      <rPr>
        <sz val="10"/>
        <rFont val="Times New Roman"/>
        <charset val="134"/>
      </rPr>
      <t>420</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</si>
  <si>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经村两委审议，充分征求项目地群众意见，在村公示栏公示无异议后申请上报。项目建成后带动沿线群众发展。带动</t>
    </r>
    <r>
      <rPr>
        <sz val="10"/>
        <rFont val="Times New Roman"/>
        <charset val="134"/>
      </rPr>
      <t>3356</t>
    </r>
    <r>
      <rPr>
        <sz val="10"/>
        <rFont val="仿宋_GB2312"/>
        <charset val="134"/>
      </rPr>
      <t>名群众，其中脱贫户</t>
    </r>
    <r>
      <rPr>
        <sz val="10"/>
        <rFont val="Times New Roman"/>
        <charset val="134"/>
      </rPr>
      <t>420</t>
    </r>
    <r>
      <rPr>
        <sz val="10"/>
        <rFont val="仿宋_GB2312"/>
        <charset val="134"/>
      </rPr>
      <t>名，确保全村的群众满意度不低于</t>
    </r>
    <r>
      <rPr>
        <sz val="10"/>
        <rFont val="Times New Roman"/>
        <charset val="134"/>
      </rPr>
      <t>95%</t>
    </r>
    <r>
      <rPr>
        <sz val="10"/>
        <rFont val="仿宋_GB2312"/>
        <charset val="134"/>
      </rPr>
      <t>。</t>
    </r>
  </si>
  <si>
    <r>
      <rPr>
        <sz val="10"/>
        <rFont val="仿宋_GB2312"/>
        <charset val="134"/>
      </rPr>
      <t>产业服务支撑项目</t>
    </r>
  </si>
  <si>
    <r>
      <rPr>
        <sz val="10"/>
        <rFont val="仿宋_GB2312"/>
        <charset val="134"/>
      </rPr>
      <t>农业社会化服务</t>
    </r>
  </si>
  <si>
    <r>
      <rPr>
        <sz val="10"/>
        <rFont val="仿宋_GB2312"/>
        <charset val="134"/>
      </rPr>
      <t>霍邱县冯井镇全域土地综合治理项目</t>
    </r>
    <r>
      <rPr>
        <sz val="10"/>
        <rFont val="Times New Roman"/>
        <charset val="134"/>
      </rPr>
      <t>-2026</t>
    </r>
    <r>
      <rPr>
        <sz val="10"/>
        <rFont val="仿宋_GB2312"/>
        <charset val="134"/>
      </rPr>
      <t>年度冯井镇蝎子山村乡村振兴综合体项目</t>
    </r>
  </si>
  <si>
    <r>
      <rPr>
        <sz val="10"/>
        <rFont val="仿宋_GB2312"/>
        <charset val="134"/>
      </rPr>
      <t>在蝎子山水库入口处建设乡村振兴服务中心，用地面积约</t>
    </r>
    <r>
      <rPr>
        <sz val="10"/>
        <rFont val="Times New Roman"/>
        <charset val="134"/>
      </rPr>
      <t>6.5</t>
    </r>
    <r>
      <rPr>
        <sz val="10"/>
        <rFont val="仿宋_GB2312"/>
        <charset val="134"/>
      </rPr>
      <t>亩，建筑总面积</t>
    </r>
    <r>
      <rPr>
        <sz val="10"/>
        <rFont val="Times New Roman"/>
        <charset val="134"/>
      </rPr>
      <t>6511.47</t>
    </r>
    <r>
      <rPr>
        <sz val="10"/>
        <rFont val="宋体"/>
        <charset val="134"/>
      </rPr>
      <t>㎡</t>
    </r>
    <r>
      <rPr>
        <sz val="10"/>
        <rFont val="仿宋_GB2312"/>
        <charset val="134"/>
      </rPr>
      <t>，包括地方农产品展销区、地方特色小吃加工区及开放式餐饮服务区、休息区、文化展示区、培训区、网络直播区及其它必要的给排水、网络等基础配套。</t>
    </r>
  </si>
  <si>
    <r>
      <rPr>
        <sz val="10"/>
        <rFont val="仿宋_GB2312"/>
        <charset val="134"/>
      </rPr>
      <t>其中发展新型农村集体经济</t>
    </r>
    <r>
      <rPr>
        <sz val="10"/>
        <rFont val="Times New Roman"/>
        <charset val="134"/>
      </rPr>
      <t>300</t>
    </r>
    <r>
      <rPr>
        <sz val="10"/>
        <rFont val="仿宋_GB2312"/>
        <charset val="134"/>
      </rPr>
      <t>万元</t>
    </r>
  </si>
  <si>
    <r>
      <rPr>
        <sz val="10"/>
        <rFont val="Times New Roman"/>
        <charset val="134"/>
      </rPr>
      <t>2026</t>
    </r>
    <r>
      <rPr>
        <sz val="10"/>
        <rFont val="仿宋_GB2312"/>
        <charset val="134"/>
      </rPr>
      <t>年冯井镇蝎子山村蝎子养殖项目</t>
    </r>
  </si>
  <si>
    <r>
      <rPr>
        <sz val="10"/>
        <rFont val="仿宋_GB2312"/>
        <charset val="134"/>
      </rPr>
      <t>计划改造</t>
    </r>
    <r>
      <rPr>
        <sz val="10"/>
        <rFont val="Times New Roman"/>
        <charset val="134"/>
      </rPr>
      <t>260</t>
    </r>
    <r>
      <rPr>
        <sz val="10"/>
        <rFont val="仿宋_GB2312"/>
        <charset val="134"/>
      </rPr>
      <t>平方老旧学校，安装保温墙；其中</t>
    </r>
    <r>
      <rPr>
        <sz val="10"/>
        <rFont val="Times New Roman"/>
        <charset val="134"/>
      </rPr>
      <t>40</t>
    </r>
    <r>
      <rPr>
        <sz val="10"/>
        <rFont val="仿宋_GB2312"/>
        <charset val="134"/>
      </rPr>
      <t>平方养殖房</t>
    </r>
    <r>
      <rPr>
        <sz val="10"/>
        <rFont val="Times New Roman"/>
        <charset val="134"/>
      </rPr>
      <t>2</t>
    </r>
    <r>
      <rPr>
        <sz val="10"/>
        <rFont val="仿宋_GB2312"/>
        <charset val="134"/>
      </rPr>
      <t>间、</t>
    </r>
    <r>
      <rPr>
        <sz val="10"/>
        <rFont val="Times New Roman"/>
        <charset val="134"/>
      </rPr>
      <t>40</t>
    </r>
    <r>
      <rPr>
        <sz val="10"/>
        <rFont val="仿宋_GB2312"/>
        <charset val="134"/>
      </rPr>
      <t>平方育苗房</t>
    </r>
    <r>
      <rPr>
        <sz val="10"/>
        <rFont val="Times New Roman"/>
        <charset val="134"/>
      </rPr>
      <t>1</t>
    </r>
    <r>
      <rPr>
        <sz val="10"/>
        <rFont val="仿宋_GB2312"/>
        <charset val="134"/>
      </rPr>
      <t>间、</t>
    </r>
    <r>
      <rPr>
        <sz val="10"/>
        <rFont val="Times New Roman"/>
        <charset val="134"/>
      </rPr>
      <t>140</t>
    </r>
    <r>
      <rPr>
        <sz val="10"/>
        <rFont val="仿宋_GB2312"/>
        <charset val="134"/>
      </rPr>
      <t>平方黄粉虫饲料养殖房一间，同时配套生产路、储水罐、地暖、空气能、太阳能板、温控、湿控等。</t>
    </r>
  </si>
  <si>
    <r>
      <rPr>
        <sz val="10"/>
        <rFont val="Times New Roman"/>
        <charset val="134"/>
      </rPr>
      <t>2026</t>
    </r>
    <r>
      <rPr>
        <sz val="10"/>
        <rFont val="仿宋_GB2312"/>
        <charset val="134"/>
      </rPr>
      <t>年度冯井镇稻麦秸秆循环利用产业综合服务中心建设项目</t>
    </r>
  </si>
  <si>
    <r>
      <rPr>
        <sz val="10"/>
        <rFont val="仿宋_GB2312"/>
        <charset val="134"/>
      </rPr>
      <t>新建长</t>
    </r>
    <r>
      <rPr>
        <sz val="10"/>
        <rFont val="Times New Roman"/>
        <charset val="134"/>
      </rPr>
      <t>84m</t>
    </r>
    <r>
      <rPr>
        <sz val="10"/>
        <rFont val="仿宋_GB2312"/>
        <charset val="134"/>
      </rPr>
      <t>宽</t>
    </r>
    <r>
      <rPr>
        <sz val="10"/>
        <rFont val="Times New Roman"/>
        <charset val="134"/>
      </rPr>
      <t>24m</t>
    </r>
    <r>
      <rPr>
        <sz val="10"/>
        <rFont val="仿宋_GB2312"/>
        <charset val="134"/>
      </rPr>
      <t>高</t>
    </r>
    <r>
      <rPr>
        <sz val="10"/>
        <rFont val="Times New Roman"/>
        <charset val="134"/>
      </rPr>
      <t>10m</t>
    </r>
    <r>
      <rPr>
        <sz val="10"/>
        <rFont val="仿宋_GB2312"/>
        <charset val="134"/>
      </rPr>
      <t>的钢结构厂房（烘干区）</t>
    </r>
    <r>
      <rPr>
        <sz val="10"/>
        <rFont val="Times New Roman"/>
        <charset val="134"/>
      </rPr>
      <t>1</t>
    </r>
    <r>
      <rPr>
        <sz val="10"/>
        <rFont val="仿宋_GB2312"/>
        <charset val="134"/>
      </rPr>
      <t>座，面积</t>
    </r>
    <r>
      <rPr>
        <sz val="10"/>
        <rFont val="Times New Roman"/>
        <charset val="134"/>
      </rPr>
      <t>2016</t>
    </r>
    <r>
      <rPr>
        <sz val="10"/>
        <rFont val="仿宋_GB2312"/>
        <charset val="134"/>
      </rPr>
      <t>平方米；新建长</t>
    </r>
    <r>
      <rPr>
        <sz val="10"/>
        <rFont val="Times New Roman"/>
        <charset val="134"/>
      </rPr>
      <t>72m</t>
    </r>
    <r>
      <rPr>
        <sz val="10"/>
        <rFont val="仿宋_GB2312"/>
        <charset val="134"/>
      </rPr>
      <t>宽</t>
    </r>
    <r>
      <rPr>
        <sz val="10"/>
        <rFont val="Times New Roman"/>
        <charset val="134"/>
      </rPr>
      <t>18m</t>
    </r>
    <r>
      <rPr>
        <sz val="10"/>
        <rFont val="仿宋_GB2312"/>
        <charset val="134"/>
      </rPr>
      <t>高</t>
    </r>
    <r>
      <rPr>
        <sz val="10"/>
        <rFont val="Times New Roman"/>
        <charset val="134"/>
      </rPr>
      <t>10m</t>
    </r>
    <r>
      <rPr>
        <sz val="10"/>
        <rFont val="仿宋_GB2312"/>
        <charset val="134"/>
      </rPr>
      <t>的钢结构厂房（农机区）</t>
    </r>
    <r>
      <rPr>
        <sz val="10"/>
        <rFont val="Times New Roman"/>
        <charset val="134"/>
      </rPr>
      <t>1</t>
    </r>
    <r>
      <rPr>
        <sz val="10"/>
        <rFont val="仿宋_GB2312"/>
        <charset val="134"/>
      </rPr>
      <t>座，面积</t>
    </r>
    <r>
      <rPr>
        <sz val="10"/>
        <rFont val="Times New Roman"/>
        <charset val="134"/>
      </rPr>
      <t>1296</t>
    </r>
    <r>
      <rPr>
        <sz val="10"/>
        <rFont val="仿宋_GB2312"/>
        <charset val="134"/>
      </rPr>
      <t>平方米；新建长</t>
    </r>
    <r>
      <rPr>
        <sz val="10"/>
        <rFont val="Times New Roman"/>
        <charset val="134"/>
      </rPr>
      <t>72m</t>
    </r>
    <r>
      <rPr>
        <sz val="10"/>
        <rFont val="仿宋_GB2312"/>
        <charset val="134"/>
      </rPr>
      <t>宽</t>
    </r>
    <r>
      <rPr>
        <sz val="10"/>
        <rFont val="Times New Roman"/>
        <charset val="134"/>
      </rPr>
      <t>18m</t>
    </r>
    <r>
      <rPr>
        <sz val="10"/>
        <rFont val="仿宋_GB2312"/>
        <charset val="134"/>
      </rPr>
      <t>高</t>
    </r>
    <r>
      <rPr>
        <sz val="10"/>
        <rFont val="Times New Roman"/>
        <charset val="134"/>
      </rPr>
      <t>10m</t>
    </r>
    <r>
      <rPr>
        <sz val="10"/>
        <rFont val="仿宋_GB2312"/>
        <charset val="134"/>
      </rPr>
      <t>的钢结构厂房（收储区）</t>
    </r>
    <r>
      <rPr>
        <sz val="10"/>
        <rFont val="Times New Roman"/>
        <charset val="134"/>
      </rPr>
      <t>1</t>
    </r>
    <r>
      <rPr>
        <sz val="10"/>
        <rFont val="仿宋_GB2312"/>
        <charset val="134"/>
      </rPr>
      <t>座，面积</t>
    </r>
    <r>
      <rPr>
        <sz val="10"/>
        <rFont val="Times New Roman"/>
        <charset val="134"/>
      </rPr>
      <t>1296</t>
    </r>
    <r>
      <rPr>
        <sz val="10"/>
        <rFont val="仿宋_GB2312"/>
        <charset val="134"/>
      </rPr>
      <t>平方米；配套建设室外道路、停车场、室外供电、给排水、环境提升等设施。</t>
    </r>
  </si>
  <si>
    <r>
      <rPr>
        <sz val="10"/>
        <rFont val="仿宋_GB2312"/>
        <charset val="134"/>
      </rPr>
      <t>项目建成后带动沿线群众发展，有利于推动秸秆禁烧工作，解决群众稻麦秸秆</t>
    </r>
    <r>
      <rPr>
        <sz val="10"/>
        <rFont val="宋体"/>
        <charset val="134"/>
      </rPr>
      <t>収</t>
    </r>
    <r>
      <rPr>
        <sz val="10"/>
        <rFont val="仿宋_GB2312"/>
        <charset val="134"/>
      </rPr>
      <t>储、综合利用问题。方便本村</t>
    </r>
    <r>
      <rPr>
        <sz val="10"/>
        <rFont val="Times New Roman"/>
        <charset val="134"/>
      </rPr>
      <t>1050</t>
    </r>
    <r>
      <rPr>
        <sz val="10"/>
        <rFont val="仿宋_GB2312"/>
        <charset val="134"/>
      </rPr>
      <t>户</t>
    </r>
    <r>
      <rPr>
        <sz val="10"/>
        <rFont val="Times New Roman"/>
        <charset val="134"/>
      </rPr>
      <t>3356</t>
    </r>
    <r>
      <rPr>
        <sz val="10"/>
        <rFont val="仿宋_GB2312"/>
        <charset val="134"/>
      </rPr>
      <t>人生产，其中脱贫户</t>
    </r>
    <r>
      <rPr>
        <sz val="10"/>
        <rFont val="Times New Roman"/>
        <charset val="134"/>
      </rPr>
      <t>163</t>
    </r>
    <r>
      <rPr>
        <sz val="10"/>
        <rFont val="仿宋_GB2312"/>
        <charset val="134"/>
      </rPr>
      <t>户</t>
    </r>
    <r>
      <rPr>
        <sz val="10"/>
        <rFont val="Times New Roman"/>
        <charset val="134"/>
      </rPr>
      <t>420</t>
    </r>
    <r>
      <rPr>
        <sz val="10"/>
        <rFont val="仿宋_GB2312"/>
        <charset val="134"/>
      </rPr>
      <t>人，群众满意度达</t>
    </r>
    <r>
      <rPr>
        <sz val="10"/>
        <rFont val="Times New Roman"/>
        <charset val="134"/>
      </rPr>
      <t>95%</t>
    </r>
    <r>
      <rPr>
        <sz val="10"/>
        <rFont val="仿宋_GB2312"/>
        <charset val="134"/>
      </rPr>
      <t>以上，更有助于解决蝎子山周边村的秸秆综合利用问题。</t>
    </r>
  </si>
  <si>
    <r>
      <rPr>
        <sz val="10"/>
        <rFont val="仿宋_GB2312"/>
        <charset val="134"/>
      </rPr>
      <t>经村两委审议，充分征求项目地群众意见，在村公示栏公示无异议后申请上报。项目建成后带动沿线群众发展，方便群众生产。带动</t>
    </r>
    <r>
      <rPr>
        <sz val="10"/>
        <rFont val="Times New Roman"/>
        <charset val="134"/>
      </rPr>
      <t>3356</t>
    </r>
    <r>
      <rPr>
        <sz val="10"/>
        <rFont val="仿宋_GB2312"/>
        <charset val="134"/>
      </rPr>
      <t>名群众，其中脱贫户</t>
    </r>
    <r>
      <rPr>
        <sz val="10"/>
        <rFont val="Times New Roman"/>
        <charset val="134"/>
      </rPr>
      <t>420</t>
    </r>
    <r>
      <rPr>
        <sz val="10"/>
        <rFont val="仿宋_GB2312"/>
        <charset val="134"/>
      </rPr>
      <t>名，确保全村的群众满意度不低于</t>
    </r>
    <r>
      <rPr>
        <sz val="10"/>
        <rFont val="Times New Roman"/>
        <charset val="134"/>
      </rPr>
      <t>95%</t>
    </r>
    <r>
      <rPr>
        <sz val="10"/>
        <rFont val="仿宋_GB2312"/>
        <charset val="134"/>
      </rPr>
      <t>。</t>
    </r>
  </si>
  <si>
    <r>
      <rPr>
        <sz val="10"/>
        <rFont val="仿宋_GB2312"/>
        <charset val="134"/>
      </rPr>
      <t>白莲乡</t>
    </r>
  </si>
  <si>
    <r>
      <rPr>
        <sz val="10"/>
        <rFont val="仿宋_GB2312"/>
        <charset val="134"/>
      </rPr>
      <t>珍珠村</t>
    </r>
  </si>
  <si>
    <r>
      <rPr>
        <sz val="10"/>
        <rFont val="Times New Roman"/>
        <charset val="134"/>
      </rPr>
      <t>2026</t>
    </r>
    <r>
      <rPr>
        <sz val="10"/>
        <rFont val="仿宋_GB2312"/>
        <charset val="134"/>
      </rPr>
      <t>年白莲乡农民就业中心项目</t>
    </r>
  </si>
  <si>
    <r>
      <rPr>
        <sz val="10"/>
        <rFont val="仿宋_GB2312"/>
        <charset val="134"/>
      </rPr>
      <t>新建标准化框架结构厂房一栋</t>
    </r>
    <r>
      <rPr>
        <sz val="10"/>
        <rFont val="Times New Roman"/>
        <charset val="134"/>
      </rPr>
      <t>2</t>
    </r>
    <r>
      <rPr>
        <sz val="10"/>
        <rFont val="仿宋_GB2312"/>
        <charset val="134"/>
      </rPr>
      <t>层，占地约</t>
    </r>
    <r>
      <rPr>
        <sz val="10"/>
        <rFont val="Times New Roman"/>
        <charset val="134"/>
      </rPr>
      <t>3</t>
    </r>
    <r>
      <rPr>
        <sz val="10"/>
        <rFont val="仿宋_GB2312"/>
        <charset val="134"/>
      </rPr>
      <t>亩，总建筑面积约</t>
    </r>
    <r>
      <rPr>
        <sz val="10"/>
        <rFont val="Times New Roman"/>
        <charset val="134"/>
      </rPr>
      <t>3000</t>
    </r>
    <r>
      <rPr>
        <sz val="10"/>
        <rFont val="仿宋_GB2312"/>
        <charset val="134"/>
      </rPr>
      <t>平方米；新建附属用房一栋；同时配套供电、供水、排水、消防等设施。</t>
    </r>
  </si>
  <si>
    <r>
      <rPr>
        <sz val="10"/>
        <rFont val="仿宋_GB2312"/>
        <charset val="134"/>
      </rPr>
      <t>白莲乡</t>
    </r>
    <r>
      <rPr>
        <sz val="10"/>
        <rFont val="Times New Roman"/>
        <charset val="134"/>
      </rPr>
      <t>9</t>
    </r>
    <r>
      <rPr>
        <sz val="10"/>
        <rFont val="仿宋_GB2312"/>
        <charset val="134"/>
      </rPr>
      <t>个村</t>
    </r>
  </si>
  <si>
    <r>
      <rPr>
        <sz val="10"/>
        <rFont val="仿宋_GB2312"/>
        <charset val="134"/>
      </rPr>
      <t>通过乡村联建，项目建成后通过实施产业项目，至少每年促进各村村集体收入共计</t>
    </r>
    <r>
      <rPr>
        <sz val="10"/>
        <rFont val="Times New Roman"/>
        <charset val="134"/>
      </rPr>
      <t>20</t>
    </r>
    <r>
      <rPr>
        <sz val="10"/>
        <rFont val="仿宋_GB2312"/>
        <charset val="134"/>
      </rPr>
      <t>万元，企业辐射带动</t>
    </r>
    <r>
      <rPr>
        <sz val="10"/>
        <rFont val="Times New Roman"/>
        <charset val="134"/>
      </rPr>
      <t>75</t>
    </r>
    <r>
      <rPr>
        <sz val="10"/>
        <rFont val="仿宋_GB2312"/>
        <charset val="134"/>
      </rPr>
      <t>户</t>
    </r>
    <r>
      <rPr>
        <sz val="10"/>
        <rFont val="Times New Roman"/>
        <charset val="134"/>
      </rPr>
      <t>170</t>
    </r>
    <r>
      <rPr>
        <sz val="10"/>
        <rFont val="仿宋_GB2312"/>
        <charset val="134"/>
      </rPr>
      <t>人就业，其中脱贫户</t>
    </r>
    <r>
      <rPr>
        <sz val="10"/>
        <rFont val="Times New Roman"/>
        <charset val="134"/>
      </rPr>
      <t>23</t>
    </r>
    <r>
      <rPr>
        <sz val="10"/>
        <rFont val="仿宋_GB2312"/>
        <charset val="134"/>
      </rPr>
      <t>户</t>
    </r>
    <r>
      <rPr>
        <sz val="10"/>
        <rFont val="Times New Roman"/>
        <charset val="134"/>
      </rPr>
      <t>53</t>
    </r>
    <r>
      <rPr>
        <sz val="10"/>
        <rFont val="仿宋_GB2312"/>
        <charset val="134"/>
      </rPr>
      <t>人，人均家庭增收</t>
    </r>
    <r>
      <rPr>
        <sz val="10"/>
        <rFont val="Times New Roman"/>
        <charset val="134"/>
      </rPr>
      <t>2000</t>
    </r>
    <r>
      <rPr>
        <sz val="10"/>
        <rFont val="仿宋_GB2312"/>
        <charset val="134"/>
      </rPr>
      <t>元</t>
    </r>
    <r>
      <rPr>
        <sz val="10"/>
        <rFont val="Times New Roman"/>
        <charset val="134"/>
      </rPr>
      <t>/</t>
    </r>
    <r>
      <rPr>
        <sz val="10"/>
        <rFont val="仿宋_GB2312"/>
        <charset val="134"/>
      </rPr>
      <t>年。厂房使用年限</t>
    </r>
    <r>
      <rPr>
        <sz val="10"/>
        <rFont val="Times New Roman"/>
        <charset val="134"/>
      </rPr>
      <t>15</t>
    </r>
    <r>
      <rPr>
        <sz val="10"/>
        <rFont val="仿宋_GB2312"/>
        <charset val="134"/>
      </rPr>
      <t>年以上，提高脱贫户的满意度，满意度可达到</t>
    </r>
    <r>
      <rPr>
        <sz val="10"/>
        <rFont val="Times New Roman"/>
        <charset val="134"/>
      </rPr>
      <t>95%</t>
    </r>
    <r>
      <rPr>
        <sz val="10"/>
        <rFont val="仿宋_GB2312"/>
        <charset val="134"/>
      </rPr>
      <t>以上。</t>
    </r>
  </si>
  <si>
    <r>
      <rPr>
        <sz val="10"/>
        <rFont val="仿宋_GB2312"/>
        <charset val="134"/>
      </rPr>
      <t>通过村民民主评议确定入库项目，充分遵循群众意见，项目入库后通过公开公示再次遵循群众意见，接受群众监督，无异议后最终纳入村级项目库。该项目建设后，带动</t>
    </r>
    <r>
      <rPr>
        <sz val="10"/>
        <rFont val="Times New Roman"/>
        <charset val="134"/>
      </rPr>
      <t>75</t>
    </r>
    <r>
      <rPr>
        <sz val="10"/>
        <rFont val="仿宋_GB2312"/>
        <charset val="134"/>
      </rPr>
      <t>户</t>
    </r>
    <r>
      <rPr>
        <sz val="10"/>
        <rFont val="Times New Roman"/>
        <charset val="134"/>
      </rPr>
      <t>170</t>
    </r>
    <r>
      <rPr>
        <sz val="10"/>
        <rFont val="仿宋_GB2312"/>
        <charset val="134"/>
      </rPr>
      <t>人，脱贫户</t>
    </r>
    <r>
      <rPr>
        <sz val="10"/>
        <rFont val="Times New Roman"/>
        <charset val="134"/>
      </rPr>
      <t>23</t>
    </r>
    <r>
      <rPr>
        <sz val="10"/>
        <rFont val="仿宋_GB2312"/>
        <charset val="134"/>
      </rPr>
      <t>户</t>
    </r>
    <r>
      <rPr>
        <sz val="10"/>
        <rFont val="Times New Roman"/>
        <charset val="134"/>
      </rPr>
      <t>53</t>
    </r>
    <r>
      <rPr>
        <sz val="10"/>
        <rFont val="仿宋_GB2312"/>
        <charset val="134"/>
      </rPr>
      <t>人就业，方便周边群众务工，减少失业率，切实巩固脱贫成效，为群众产生更多的经济效益。</t>
    </r>
  </si>
  <si>
    <r>
      <rPr>
        <sz val="10"/>
        <rFont val="仿宋_GB2312"/>
        <charset val="134"/>
      </rPr>
      <t>夏店镇</t>
    </r>
  </si>
  <si>
    <r>
      <rPr>
        <sz val="10"/>
        <rFont val="仿宋_GB2312"/>
        <charset val="134"/>
      </rPr>
      <t>平楼村</t>
    </r>
  </si>
  <si>
    <r>
      <rPr>
        <sz val="10"/>
        <rFont val="Times New Roman"/>
        <charset val="134"/>
      </rPr>
      <t>2026</t>
    </r>
    <r>
      <rPr>
        <sz val="10"/>
        <rFont val="仿宋_GB2312"/>
        <charset val="134"/>
      </rPr>
      <t>年夏店镇乡村振兴产业发展就业中心项目</t>
    </r>
  </si>
  <si>
    <r>
      <rPr>
        <sz val="10"/>
        <rFont val="仿宋_GB2312"/>
        <charset val="134"/>
      </rPr>
      <t>新建标准化厂房及配套设施，拟建</t>
    </r>
    <r>
      <rPr>
        <sz val="10"/>
        <rFont val="Times New Roman"/>
        <charset val="134"/>
      </rPr>
      <t>2</t>
    </r>
    <r>
      <rPr>
        <sz val="10"/>
        <rFont val="仿宋_GB2312"/>
        <charset val="134"/>
      </rPr>
      <t>栋标准化厂房，总建筑面积</t>
    </r>
    <r>
      <rPr>
        <sz val="10"/>
        <rFont val="Times New Roman"/>
        <charset val="134"/>
      </rPr>
      <t>11000</t>
    </r>
    <r>
      <rPr>
        <sz val="10"/>
        <rFont val="仿宋_GB2312"/>
        <charset val="134"/>
      </rPr>
      <t>平方米。</t>
    </r>
    <r>
      <rPr>
        <sz val="10"/>
        <rFont val="Times New Roman"/>
        <charset val="134"/>
      </rPr>
      <t>1#</t>
    </r>
    <r>
      <rPr>
        <sz val="10"/>
        <rFont val="仿宋_GB2312"/>
        <charset val="134"/>
      </rPr>
      <t>厂房：建筑面积</t>
    </r>
    <r>
      <rPr>
        <sz val="10"/>
        <rFont val="Times New Roman"/>
        <charset val="134"/>
      </rPr>
      <t>5000</t>
    </r>
    <r>
      <rPr>
        <sz val="10"/>
        <rFont val="仿宋_GB2312"/>
        <charset val="134"/>
      </rPr>
      <t>平方米，</t>
    </r>
    <r>
      <rPr>
        <sz val="10"/>
        <rFont val="Times New Roman"/>
        <charset val="134"/>
      </rPr>
      <t>2</t>
    </r>
    <r>
      <rPr>
        <sz val="10"/>
        <rFont val="仿宋_GB2312"/>
        <charset val="134"/>
      </rPr>
      <t>层结构；</t>
    </r>
    <r>
      <rPr>
        <sz val="10"/>
        <rFont val="Times New Roman"/>
        <charset val="134"/>
      </rPr>
      <t>2#</t>
    </r>
    <r>
      <rPr>
        <sz val="10"/>
        <rFont val="仿宋_GB2312"/>
        <charset val="134"/>
      </rPr>
      <t>厂房：建筑面积</t>
    </r>
    <r>
      <rPr>
        <sz val="10"/>
        <rFont val="Times New Roman"/>
        <charset val="134"/>
      </rPr>
      <t>3000</t>
    </r>
    <r>
      <rPr>
        <sz val="10"/>
        <rFont val="仿宋_GB2312"/>
        <charset val="134"/>
      </rPr>
      <t>平方米，</t>
    </r>
    <r>
      <rPr>
        <sz val="10"/>
        <rFont val="Times New Roman"/>
        <charset val="134"/>
      </rPr>
      <t>2</t>
    </r>
    <r>
      <rPr>
        <sz val="10"/>
        <rFont val="仿宋_GB2312"/>
        <charset val="134"/>
      </rPr>
      <t>层结构。并配套管理用房和设施。</t>
    </r>
  </si>
  <si>
    <r>
      <rPr>
        <sz val="10"/>
        <rFont val="仿宋_GB2312"/>
        <charset val="134"/>
      </rPr>
      <t>该项目建成后，预计每年可增加村集体经济收入预计</t>
    </r>
    <r>
      <rPr>
        <sz val="10"/>
        <rFont val="Times New Roman"/>
        <charset val="134"/>
      </rPr>
      <t>40</t>
    </r>
    <r>
      <rPr>
        <sz val="10"/>
        <rFont val="仿宋_GB2312"/>
        <charset val="134"/>
      </rPr>
      <t>万元，并可以带动周边群众</t>
    </r>
    <r>
      <rPr>
        <sz val="10"/>
        <rFont val="Times New Roman"/>
        <charset val="134"/>
      </rPr>
      <t>263</t>
    </r>
    <r>
      <rPr>
        <sz val="10"/>
        <rFont val="仿宋_GB2312"/>
        <charset val="134"/>
      </rPr>
      <t>户</t>
    </r>
    <r>
      <rPr>
        <sz val="10"/>
        <rFont val="Times New Roman"/>
        <charset val="134"/>
      </rPr>
      <t>/659</t>
    </r>
    <r>
      <rPr>
        <sz val="10"/>
        <rFont val="仿宋_GB2312"/>
        <charset val="134"/>
      </rPr>
      <t>人其中脱贫户和监测户</t>
    </r>
    <r>
      <rPr>
        <sz val="10"/>
        <rFont val="Times New Roman"/>
        <charset val="134"/>
      </rPr>
      <t>23</t>
    </r>
    <r>
      <rPr>
        <sz val="10"/>
        <rFont val="仿宋_GB2312"/>
        <charset val="134"/>
      </rPr>
      <t>户</t>
    </r>
    <r>
      <rPr>
        <sz val="10"/>
        <rFont val="Times New Roman"/>
        <charset val="134"/>
      </rPr>
      <t>/90</t>
    </r>
    <r>
      <rPr>
        <sz val="10"/>
        <rFont val="仿宋_GB2312"/>
        <charset val="134"/>
      </rPr>
      <t>人，增加务工家庭收入年均</t>
    </r>
    <r>
      <rPr>
        <sz val="10"/>
        <rFont val="Times New Roman"/>
        <charset val="134"/>
      </rPr>
      <t>2000</t>
    </r>
    <r>
      <rPr>
        <sz val="10"/>
        <rFont val="仿宋_GB2312"/>
        <charset val="134"/>
      </rPr>
      <t>元，群众满意度达</t>
    </r>
    <r>
      <rPr>
        <sz val="10"/>
        <rFont val="Times New Roman"/>
        <charset val="134"/>
      </rPr>
      <t>95%</t>
    </r>
    <r>
      <rPr>
        <sz val="10"/>
        <rFont val="仿宋_GB2312"/>
        <charset val="134"/>
      </rPr>
      <t>以上。</t>
    </r>
  </si>
  <si>
    <r>
      <rPr>
        <sz val="10"/>
        <rFont val="仿宋_GB2312"/>
        <charset val="134"/>
      </rPr>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t>
    </r>
    <r>
      <rPr>
        <sz val="10"/>
        <rFont val="Times New Roman"/>
        <charset val="134"/>
      </rPr>
      <t>40</t>
    </r>
    <r>
      <rPr>
        <sz val="10"/>
        <rFont val="仿宋_GB2312"/>
        <charset val="134"/>
      </rPr>
      <t>万元，壮大村集体经济收入，促进经济发展。并可以带动周边群众</t>
    </r>
    <r>
      <rPr>
        <sz val="10"/>
        <rFont val="Times New Roman"/>
        <charset val="134"/>
      </rPr>
      <t>63</t>
    </r>
    <r>
      <rPr>
        <sz val="10"/>
        <rFont val="仿宋_GB2312"/>
        <charset val="134"/>
      </rPr>
      <t>户</t>
    </r>
    <r>
      <rPr>
        <sz val="10"/>
        <rFont val="Times New Roman"/>
        <charset val="134"/>
      </rPr>
      <t>/659</t>
    </r>
    <r>
      <rPr>
        <sz val="10"/>
        <rFont val="仿宋_GB2312"/>
        <charset val="134"/>
      </rPr>
      <t>人其中脱贫户和监测户约</t>
    </r>
    <r>
      <rPr>
        <sz val="10"/>
        <rFont val="Times New Roman"/>
        <charset val="134"/>
      </rPr>
      <t>23</t>
    </r>
    <r>
      <rPr>
        <sz val="10"/>
        <rFont val="仿宋_GB2312"/>
        <charset val="134"/>
      </rPr>
      <t>户</t>
    </r>
    <r>
      <rPr>
        <sz val="10"/>
        <rFont val="Times New Roman"/>
        <charset val="134"/>
      </rPr>
      <t>/90</t>
    </r>
    <r>
      <rPr>
        <sz val="10"/>
        <rFont val="仿宋_GB2312"/>
        <charset val="134"/>
      </rPr>
      <t>人，增加务工家庭收入年均</t>
    </r>
    <r>
      <rPr>
        <sz val="10"/>
        <rFont val="Times New Roman"/>
        <charset val="134"/>
      </rPr>
      <t>2000</t>
    </r>
    <r>
      <rPr>
        <sz val="10"/>
        <rFont val="仿宋_GB2312"/>
        <charset val="134"/>
      </rPr>
      <t>元，群众满意度达</t>
    </r>
    <r>
      <rPr>
        <sz val="10"/>
        <rFont val="Times New Roman"/>
        <charset val="134"/>
      </rPr>
      <t>95%</t>
    </r>
    <r>
      <rPr>
        <sz val="10"/>
        <rFont val="仿宋_GB2312"/>
        <charset val="134"/>
      </rPr>
      <t>以上。</t>
    </r>
  </si>
  <si>
    <r>
      <rPr>
        <sz val="10"/>
        <rFont val="仿宋_GB2312"/>
        <charset val="134"/>
      </rPr>
      <t>霍邱县西山林场</t>
    </r>
  </si>
  <si>
    <r>
      <rPr>
        <sz val="10"/>
        <rFont val="仿宋_GB2312"/>
        <charset val="134"/>
      </rPr>
      <t>陈山林区</t>
    </r>
  </si>
  <si>
    <r>
      <rPr>
        <sz val="10"/>
        <rFont val="仿宋_GB2312"/>
        <charset val="134"/>
      </rPr>
      <t>霍邱县西山林场罗塔山森林旅游配套项目</t>
    </r>
  </si>
  <si>
    <r>
      <rPr>
        <sz val="10"/>
        <rFont val="仿宋_GB2312"/>
        <charset val="134"/>
      </rPr>
      <t>县林业发展中心</t>
    </r>
  </si>
  <si>
    <r>
      <rPr>
        <sz val="10"/>
        <rFont val="Times New Roman"/>
        <charset val="134"/>
      </rPr>
      <t>1.</t>
    </r>
    <r>
      <rPr>
        <sz val="10"/>
        <rFont val="仿宋_GB2312"/>
        <charset val="134"/>
      </rPr>
      <t>景区道路建设：</t>
    </r>
    <r>
      <rPr>
        <sz val="10"/>
        <rFont val="Times New Roman"/>
        <charset val="134"/>
      </rPr>
      <t>4</t>
    </r>
    <r>
      <rPr>
        <sz val="10"/>
        <rFont val="仿宋_GB2312"/>
        <charset val="134"/>
      </rPr>
      <t>米宽简易道路整修，长度</t>
    </r>
    <r>
      <rPr>
        <sz val="10"/>
        <rFont val="Times New Roman"/>
        <charset val="134"/>
      </rPr>
      <t>2000</t>
    </r>
    <r>
      <rPr>
        <sz val="10"/>
        <rFont val="仿宋_GB2312"/>
        <charset val="134"/>
      </rPr>
      <t>米，</t>
    </r>
    <r>
      <rPr>
        <sz val="10"/>
        <rFont val="Times New Roman"/>
        <charset val="134"/>
      </rPr>
      <t>6</t>
    </r>
    <r>
      <rPr>
        <sz val="10"/>
        <rFont val="仿宋_GB2312"/>
        <charset val="134"/>
      </rPr>
      <t>米宽旅游主道路翻修，长度</t>
    </r>
    <r>
      <rPr>
        <sz val="10"/>
        <rFont val="Times New Roman"/>
        <charset val="134"/>
      </rPr>
      <t>1000</t>
    </r>
    <r>
      <rPr>
        <sz val="10"/>
        <rFont val="仿宋_GB2312"/>
        <charset val="134"/>
      </rPr>
      <t>米；且在道路两侧因地制宜栽植观赏价值高的乔木、灌木及多年生草本花卉；铺种马尼拉草坪供游客休闲。</t>
    </r>
    <r>
      <rPr>
        <sz val="10"/>
        <rFont val="Times New Roman"/>
        <charset val="134"/>
      </rPr>
      <t xml:space="preserve">
2.</t>
    </r>
    <r>
      <rPr>
        <sz val="10"/>
        <rFont val="仿宋_GB2312"/>
        <charset val="134"/>
      </rPr>
      <t>林内部分景观提升：在林窗、林缘、废弃矿坑周边栽植观赏价值高的桂花、紫薇、紫荆等中大规格的风景树木，以增强森林的旅游属性及安全设施。</t>
    </r>
  </si>
  <si>
    <r>
      <rPr>
        <sz val="10"/>
        <rFont val="仿宋_GB2312"/>
        <charset val="134"/>
      </rPr>
      <t>李西圩村、四平山村</t>
    </r>
  </si>
  <si>
    <r>
      <rPr>
        <sz val="10"/>
        <rFont val="仿宋_GB2312"/>
        <charset val="134"/>
      </rPr>
      <t>实现森林资源可持续利用，旅游产业持续向好发展，增加当地群众就业，持续增加经济收入。</t>
    </r>
  </si>
  <si>
    <r>
      <rPr>
        <sz val="10"/>
        <rFont val="仿宋_GB2312"/>
        <charset val="134"/>
      </rPr>
      <t>群众参与谋划，通过民主决策，充分发挥群众监督作用，确保项目实施质量，及时向社会公开项目建设情况，加强项目后期运维。项目建成后，改善居民生活居住条件，能够带动群众产业发展</t>
    </r>
    <r>
      <rPr>
        <sz val="10"/>
        <rFont val="Times New Roman"/>
        <charset val="134"/>
      </rPr>
      <t>7</t>
    </r>
    <r>
      <rPr>
        <sz val="10"/>
        <rFont val="仿宋_GB2312"/>
        <charset val="134"/>
      </rPr>
      <t>户</t>
    </r>
    <r>
      <rPr>
        <sz val="10"/>
        <rFont val="Times New Roman"/>
        <charset val="134"/>
      </rPr>
      <t>10</t>
    </r>
    <r>
      <rPr>
        <sz val="10"/>
        <rFont val="仿宋_GB2312"/>
        <charset val="134"/>
      </rPr>
      <t>人，其中脱贫户和监测对象</t>
    </r>
    <r>
      <rPr>
        <sz val="10"/>
        <rFont val="Times New Roman"/>
        <charset val="134"/>
      </rPr>
      <t>1</t>
    </r>
    <r>
      <rPr>
        <sz val="10"/>
        <rFont val="仿宋_GB2312"/>
        <charset val="134"/>
      </rPr>
      <t>户</t>
    </r>
    <r>
      <rPr>
        <sz val="10"/>
        <rFont val="Times New Roman"/>
        <charset val="134"/>
      </rPr>
      <t>1</t>
    </r>
    <r>
      <rPr>
        <sz val="10"/>
        <rFont val="仿宋_GB2312"/>
        <charset val="134"/>
      </rPr>
      <t>人，对巩固李西圩村脱贫攻坚成果及乡村振兴发展起到带动作用。</t>
    </r>
  </si>
  <si>
    <r>
      <rPr>
        <sz val="10"/>
        <rFont val="仿宋_GB2312"/>
        <charset val="134"/>
      </rPr>
      <t>其中</t>
    </r>
    <r>
      <rPr>
        <sz val="10"/>
        <rFont val="Times New Roman"/>
        <charset val="134"/>
      </rPr>
      <t>124</t>
    </r>
    <r>
      <rPr>
        <sz val="10"/>
        <rFont val="仿宋_GB2312"/>
        <charset val="134"/>
      </rPr>
      <t>万元为欠发达国有林场巩固提升任务</t>
    </r>
  </si>
  <si>
    <r>
      <rPr>
        <sz val="10"/>
        <rFont val="仿宋_GB2312"/>
        <charset val="134"/>
      </rPr>
      <t>巩固三保障成果</t>
    </r>
  </si>
  <si>
    <r>
      <rPr>
        <sz val="10"/>
        <rFont val="仿宋_GB2312"/>
        <charset val="134"/>
      </rPr>
      <t>教育</t>
    </r>
  </si>
  <si>
    <r>
      <rPr>
        <sz val="10"/>
        <rFont val="仿宋_GB2312"/>
        <charset val="134"/>
      </rPr>
      <t>享受</t>
    </r>
    <r>
      <rPr>
        <sz val="10"/>
        <rFont val="Times New Roman"/>
        <charset val="134"/>
      </rPr>
      <t>“</t>
    </r>
    <r>
      <rPr>
        <sz val="10"/>
        <rFont val="仿宋_GB2312"/>
        <charset val="134"/>
      </rPr>
      <t>雨露计划</t>
    </r>
    <r>
      <rPr>
        <sz val="10"/>
        <rFont val="Times New Roman"/>
        <charset val="134"/>
      </rPr>
      <t>”</t>
    </r>
    <r>
      <rPr>
        <sz val="10"/>
        <rFont val="仿宋_GB2312"/>
        <charset val="134"/>
      </rPr>
      <t>职业教育补助</t>
    </r>
  </si>
  <si>
    <r>
      <rPr>
        <sz val="10"/>
        <rFont val="仿宋_GB2312"/>
        <charset val="134"/>
      </rPr>
      <t>全县各乡镇</t>
    </r>
  </si>
  <si>
    <r>
      <rPr>
        <sz val="10"/>
        <rFont val="仿宋_GB2312"/>
        <charset val="134"/>
      </rPr>
      <t>全县各村</t>
    </r>
  </si>
  <si>
    <r>
      <rPr>
        <sz val="10"/>
        <rFont val="Times New Roman"/>
        <charset val="134"/>
      </rPr>
      <t>2026</t>
    </r>
    <r>
      <rPr>
        <sz val="10"/>
        <rFont val="仿宋_GB2312"/>
        <charset val="134"/>
      </rPr>
      <t>年霍邱县</t>
    </r>
    <r>
      <rPr>
        <sz val="10"/>
        <rFont val="Times New Roman"/>
        <charset val="134"/>
      </rPr>
      <t>“</t>
    </r>
    <r>
      <rPr>
        <sz val="10"/>
        <rFont val="仿宋_GB2312"/>
        <charset val="134"/>
      </rPr>
      <t>雨露计划</t>
    </r>
    <r>
      <rPr>
        <sz val="10"/>
        <rFont val="Times New Roman"/>
        <charset val="134"/>
      </rPr>
      <t>”</t>
    </r>
    <r>
      <rPr>
        <sz val="10"/>
        <rFont val="仿宋_GB2312"/>
        <charset val="134"/>
      </rPr>
      <t>项目</t>
    </r>
  </si>
  <si>
    <r>
      <rPr>
        <sz val="10"/>
        <rFont val="仿宋_GB2312"/>
        <charset val="134"/>
      </rPr>
      <t>计划资助符合条件的学生</t>
    </r>
    <r>
      <rPr>
        <sz val="10"/>
        <rFont val="Times New Roman"/>
        <charset val="134"/>
      </rPr>
      <t>7800</t>
    </r>
    <r>
      <rPr>
        <sz val="10"/>
        <rFont val="仿宋_GB2312"/>
        <charset val="134"/>
      </rPr>
      <t>人次，每生每学期资助</t>
    </r>
    <r>
      <rPr>
        <sz val="10"/>
        <rFont val="Times New Roman"/>
        <charset val="134"/>
      </rPr>
      <t>1500</t>
    </r>
    <r>
      <rPr>
        <sz val="10"/>
        <rFont val="仿宋_GB2312"/>
        <charset val="134"/>
      </rPr>
      <t>元。</t>
    </r>
  </si>
  <si>
    <r>
      <rPr>
        <sz val="10"/>
        <rFont val="仿宋_GB2312"/>
        <charset val="134"/>
      </rPr>
      <t>通过实施雨露计划项目，支持困难学生顺利完成职业教育学习。每名建档立卡在校学生每学期资助</t>
    </r>
    <r>
      <rPr>
        <sz val="10"/>
        <rFont val="Times New Roman"/>
        <charset val="134"/>
      </rPr>
      <t>1500</t>
    </r>
    <r>
      <rPr>
        <sz val="10"/>
        <rFont val="仿宋_GB2312"/>
        <charset val="134"/>
      </rPr>
      <t>元，减轻家庭教育支出，提高受益对象满意度，受益对象满意度达</t>
    </r>
    <r>
      <rPr>
        <sz val="10"/>
        <rFont val="Times New Roman"/>
        <charset val="134"/>
      </rPr>
      <t>95%</t>
    </r>
    <r>
      <rPr>
        <sz val="10"/>
        <rFont val="仿宋_GB2312"/>
        <charset val="134"/>
      </rPr>
      <t>。</t>
    </r>
  </si>
  <si>
    <r>
      <rPr>
        <sz val="10"/>
        <rFont val="仿宋_GB2312"/>
        <charset val="134"/>
      </rPr>
      <t>对全县所有符合资助条件的具有正式学籍的中、高职、大专在读建档立卡脱贫户、风险未消除监测户家庭学生，按照每生每学期</t>
    </r>
    <r>
      <rPr>
        <sz val="10"/>
        <rFont val="Times New Roman"/>
        <charset val="134"/>
      </rPr>
      <t>1500</t>
    </r>
    <r>
      <rPr>
        <sz val="10"/>
        <rFont val="仿宋_GB2312"/>
        <charset val="134"/>
      </rPr>
      <t>元的标准进行</t>
    </r>
    <r>
      <rPr>
        <sz val="10"/>
        <rFont val="Times New Roman"/>
        <charset val="134"/>
      </rPr>
      <t>“</t>
    </r>
    <r>
      <rPr>
        <sz val="10"/>
        <rFont val="仿宋_GB2312"/>
        <charset val="134"/>
      </rPr>
      <t>雨露计划</t>
    </r>
    <r>
      <rPr>
        <sz val="10"/>
        <rFont val="Times New Roman"/>
        <charset val="134"/>
      </rPr>
      <t>”</t>
    </r>
    <r>
      <rPr>
        <sz val="10"/>
        <rFont val="仿宋_GB2312"/>
        <charset val="134"/>
      </rPr>
      <t>教育资助，减轻家庭教育支出，帮助完成职业教育，实现应学尽学。</t>
    </r>
  </si>
  <si>
    <r>
      <rPr>
        <sz val="10"/>
        <rFont val="仿宋_GB2312"/>
        <charset val="134"/>
      </rPr>
      <t>务工补助</t>
    </r>
  </si>
  <si>
    <r>
      <rPr>
        <sz val="10"/>
        <rFont val="仿宋_GB2312"/>
        <charset val="134"/>
      </rPr>
      <t>交通费补助</t>
    </r>
  </si>
  <si>
    <r>
      <rPr>
        <sz val="10"/>
        <rFont val="Times New Roman"/>
        <charset val="134"/>
      </rPr>
      <t>2026</t>
    </r>
    <r>
      <rPr>
        <sz val="10"/>
        <rFont val="仿宋_GB2312"/>
        <charset val="134"/>
      </rPr>
      <t>年霍邱县跨省外出务工交通补助</t>
    </r>
  </si>
  <si>
    <r>
      <rPr>
        <sz val="10"/>
        <rFont val="仿宋_GB2312"/>
        <charset val="134"/>
      </rPr>
      <t>县人社局</t>
    </r>
  </si>
  <si>
    <r>
      <rPr>
        <sz val="10"/>
        <rFont val="仿宋_GB2312"/>
        <charset val="134"/>
      </rPr>
      <t>全县</t>
    </r>
    <r>
      <rPr>
        <sz val="10"/>
        <rFont val="Times New Roman"/>
        <charset val="134"/>
      </rPr>
      <t>26000</t>
    </r>
    <r>
      <rPr>
        <sz val="10"/>
        <rFont val="仿宋_GB2312"/>
        <charset val="134"/>
      </rPr>
      <t>余名脱贫劳动者，按照</t>
    </r>
    <r>
      <rPr>
        <sz val="10"/>
        <rFont val="Times New Roman"/>
        <charset val="134"/>
      </rPr>
      <t>500</t>
    </r>
    <r>
      <rPr>
        <sz val="10"/>
        <rFont val="仿宋_GB2312"/>
        <charset val="134"/>
      </rPr>
      <t>元</t>
    </r>
    <r>
      <rPr>
        <sz val="10"/>
        <rFont val="Times New Roman"/>
        <charset val="134"/>
      </rPr>
      <t>/</t>
    </r>
    <r>
      <rPr>
        <sz val="10"/>
        <rFont val="仿宋_GB2312"/>
        <charset val="134"/>
      </rPr>
      <t>人</t>
    </r>
    <r>
      <rPr>
        <sz val="10"/>
        <rFont val="Times New Roman"/>
        <charset val="134"/>
      </rPr>
      <t>/</t>
    </r>
    <r>
      <rPr>
        <sz val="10"/>
        <rFont val="仿宋_GB2312"/>
        <charset val="134"/>
      </rPr>
      <t>年给予跨省务工交通补助。</t>
    </r>
  </si>
  <si>
    <r>
      <rPr>
        <sz val="10"/>
        <rFont val="仿宋_GB2312"/>
        <charset val="134"/>
      </rPr>
      <t>带动脱贫户</t>
    </r>
    <r>
      <rPr>
        <sz val="10"/>
        <rFont val="Times New Roman"/>
        <charset val="134"/>
      </rPr>
      <t>26000</t>
    </r>
    <r>
      <rPr>
        <sz val="10"/>
        <rFont val="仿宋_GB2312"/>
        <charset val="134"/>
      </rPr>
      <t>余人，人均增收</t>
    </r>
    <r>
      <rPr>
        <sz val="10"/>
        <rFont val="Times New Roman"/>
        <charset val="134"/>
      </rPr>
      <t>500</t>
    </r>
    <r>
      <rPr>
        <sz val="10"/>
        <rFont val="仿宋_GB2312"/>
        <charset val="134"/>
      </rPr>
      <t>元，群众满意度达</t>
    </r>
    <r>
      <rPr>
        <sz val="10"/>
        <rFont val="Times New Roman"/>
        <charset val="134"/>
      </rPr>
      <t>95%</t>
    </r>
    <r>
      <rPr>
        <sz val="10"/>
        <rFont val="仿宋_GB2312"/>
        <charset val="134"/>
      </rPr>
      <t>以上，实现脱贫户持续稳定脱贫，有力助推防范返贫。</t>
    </r>
  </si>
  <si>
    <r>
      <rPr>
        <sz val="10"/>
        <rFont val="仿宋_GB2312"/>
        <charset val="134"/>
      </rPr>
      <t>群众积极参与项目谋划，征求群众意见，通过村民民主评议对符合条件的脱贫户摸底申报，通过公开公示接受群众监督，确定补贴发放。每年可带动群众脱贫人口</t>
    </r>
    <r>
      <rPr>
        <sz val="10"/>
        <rFont val="Times New Roman"/>
        <charset val="134"/>
      </rPr>
      <t>26000</t>
    </r>
    <r>
      <rPr>
        <sz val="10"/>
        <rFont val="仿宋_GB2312"/>
        <charset val="134"/>
      </rPr>
      <t>人，人均增收</t>
    </r>
    <r>
      <rPr>
        <sz val="10"/>
        <rFont val="Times New Roman"/>
        <charset val="134"/>
      </rPr>
      <t>500</t>
    </r>
    <r>
      <rPr>
        <sz val="10"/>
        <rFont val="仿宋_GB2312"/>
        <charset val="134"/>
      </rPr>
      <t>元。</t>
    </r>
  </si>
  <si>
    <r>
      <rPr>
        <sz val="10"/>
        <rFont val="仿宋_GB2312"/>
        <charset val="134"/>
      </rPr>
      <t>三流乡</t>
    </r>
  </si>
  <si>
    <r>
      <rPr>
        <sz val="10"/>
        <rFont val="仿宋_GB2312"/>
        <charset val="134"/>
      </rPr>
      <t>双塔寺村</t>
    </r>
  </si>
  <si>
    <r>
      <rPr>
        <sz val="10"/>
        <rFont val="Times New Roman"/>
        <charset val="134"/>
      </rPr>
      <t>2026</t>
    </r>
    <r>
      <rPr>
        <sz val="10"/>
        <rFont val="仿宋_GB2312"/>
        <charset val="134"/>
      </rPr>
      <t>年三流乡双塔寺村龙虾交易大市场项目</t>
    </r>
  </si>
  <si>
    <r>
      <rPr>
        <sz val="10"/>
        <rFont val="仿宋_GB2312"/>
        <charset val="134"/>
      </rPr>
      <t>县商务局</t>
    </r>
  </si>
  <si>
    <r>
      <rPr>
        <sz val="10"/>
        <rFont val="仿宋_GB2312"/>
        <charset val="134"/>
      </rPr>
      <t>拟新建龙虾交易市场，新建</t>
    </r>
    <r>
      <rPr>
        <sz val="10"/>
        <rFont val="Times New Roman"/>
        <charset val="134"/>
      </rPr>
      <t>4</t>
    </r>
    <r>
      <rPr>
        <sz val="10"/>
        <rFont val="仿宋_GB2312"/>
        <charset val="134"/>
      </rPr>
      <t>座混凝土框架厂房，总用地面积</t>
    </r>
    <r>
      <rPr>
        <sz val="10"/>
        <rFont val="Times New Roman"/>
        <charset val="134"/>
      </rPr>
      <t>16000</t>
    </r>
    <r>
      <rPr>
        <sz val="10"/>
        <rFont val="仿宋_GB2312"/>
        <charset val="134"/>
      </rPr>
      <t>平方米、总建筑面积</t>
    </r>
    <r>
      <rPr>
        <sz val="10"/>
        <rFont val="Times New Roman"/>
        <charset val="134"/>
      </rPr>
      <t>14000</t>
    </r>
    <r>
      <rPr>
        <sz val="10"/>
        <rFont val="仿宋_GB2312"/>
        <charset val="134"/>
      </rPr>
      <t>平方米；前面</t>
    </r>
    <r>
      <rPr>
        <sz val="10"/>
        <rFont val="Times New Roman"/>
        <charset val="134"/>
      </rPr>
      <t>1—2</t>
    </r>
    <r>
      <rPr>
        <sz val="10"/>
        <rFont val="仿宋_GB2312"/>
        <charset val="134"/>
      </rPr>
      <t>座各有五层楼，用于龙虾交易；后面</t>
    </r>
    <r>
      <rPr>
        <sz val="10"/>
        <rFont val="Times New Roman"/>
        <charset val="134"/>
      </rPr>
      <t>3—4</t>
    </r>
    <r>
      <rPr>
        <sz val="10"/>
        <rFont val="仿宋_GB2312"/>
        <charset val="134"/>
      </rPr>
      <t>座各有两层楼，作为管理用房和龙虾及农副产品展销馆；容积率约</t>
    </r>
    <r>
      <rPr>
        <sz val="10"/>
        <rFont val="Times New Roman"/>
        <charset val="134"/>
      </rPr>
      <t xml:space="preserve"> 1.0</t>
    </r>
    <r>
      <rPr>
        <sz val="10"/>
        <rFont val="仿宋_GB2312"/>
        <charset val="134"/>
      </rPr>
      <t>，地面硬化</t>
    </r>
    <r>
      <rPr>
        <sz val="10"/>
        <rFont val="Times New Roman"/>
        <charset val="134"/>
      </rPr>
      <t>2000</t>
    </r>
    <r>
      <rPr>
        <sz val="10"/>
        <rFont val="仿宋_GB2312"/>
        <charset val="134"/>
      </rPr>
      <t>平方米；配套冷库、保鲜库、消防设施等基础设施。</t>
    </r>
  </si>
  <si>
    <r>
      <rPr>
        <sz val="10"/>
        <rFont val="仿宋_GB2312"/>
        <charset val="134"/>
      </rPr>
      <t>项目建成后，预计增加村集体收入</t>
    </r>
    <r>
      <rPr>
        <sz val="10"/>
        <rFont val="Times New Roman"/>
        <charset val="134"/>
      </rPr>
      <t>60</t>
    </r>
    <r>
      <rPr>
        <sz val="10"/>
        <rFont val="仿宋_GB2312"/>
        <charset val="134"/>
      </rPr>
      <t>万元左右，方便群众就地务工，增加务工就业收入，受益群众</t>
    </r>
    <r>
      <rPr>
        <sz val="10"/>
        <rFont val="Times New Roman"/>
        <charset val="134"/>
      </rPr>
      <t>860</t>
    </r>
    <r>
      <rPr>
        <sz val="10"/>
        <rFont val="仿宋_GB2312"/>
        <charset val="134"/>
      </rPr>
      <t>户</t>
    </r>
    <r>
      <rPr>
        <sz val="10"/>
        <rFont val="Times New Roman"/>
        <charset val="134"/>
      </rPr>
      <t>2500</t>
    </r>
    <r>
      <rPr>
        <sz val="10"/>
        <rFont val="仿宋_GB2312"/>
        <charset val="134"/>
      </rPr>
      <t>人，其中脱贫户及监测对象</t>
    </r>
    <r>
      <rPr>
        <sz val="10"/>
        <rFont val="Times New Roman"/>
        <charset val="134"/>
      </rPr>
      <t>220</t>
    </r>
    <r>
      <rPr>
        <sz val="10"/>
        <rFont val="仿宋_GB2312"/>
        <charset val="134"/>
      </rPr>
      <t>户</t>
    </r>
    <r>
      <rPr>
        <sz val="10"/>
        <rFont val="Times New Roman"/>
        <charset val="134"/>
      </rPr>
      <t>950</t>
    </r>
    <r>
      <rPr>
        <sz val="10"/>
        <rFont val="仿宋_GB2312"/>
        <charset val="134"/>
      </rPr>
      <t>人，群众满意度达</t>
    </r>
    <r>
      <rPr>
        <sz val="10"/>
        <rFont val="Times New Roman"/>
        <charset val="134"/>
      </rPr>
      <t>95%</t>
    </r>
    <r>
      <rPr>
        <sz val="10"/>
        <rFont val="仿宋_GB2312"/>
        <charset val="134"/>
      </rPr>
      <t>以上，有力巩固拓展脱贫攻坚成果。</t>
    </r>
  </si>
  <si>
    <r>
      <rPr>
        <sz val="10"/>
        <rFont val="仿宋_GB2312"/>
        <charset val="134"/>
      </rPr>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t>
    </r>
    <r>
      <rPr>
        <sz val="10"/>
        <rFont val="Times New Roman"/>
        <charset val="134"/>
      </rPr>
      <t>120</t>
    </r>
    <r>
      <rPr>
        <sz val="10"/>
        <rFont val="仿宋_GB2312"/>
        <charset val="134"/>
      </rPr>
      <t>万元，受益群众</t>
    </r>
    <r>
      <rPr>
        <sz val="10"/>
        <rFont val="Times New Roman"/>
        <charset val="134"/>
      </rPr>
      <t>860</t>
    </r>
    <r>
      <rPr>
        <sz val="10"/>
        <rFont val="仿宋_GB2312"/>
        <charset val="134"/>
      </rPr>
      <t>户</t>
    </r>
    <r>
      <rPr>
        <sz val="10"/>
        <rFont val="Times New Roman"/>
        <charset val="134"/>
      </rPr>
      <t>2500</t>
    </r>
    <r>
      <rPr>
        <sz val="10"/>
        <rFont val="仿宋_GB2312"/>
        <charset val="134"/>
      </rPr>
      <t>人，其中脱贫户及监测对象</t>
    </r>
    <r>
      <rPr>
        <sz val="10"/>
        <rFont val="Times New Roman"/>
        <charset val="134"/>
      </rPr>
      <t>220</t>
    </r>
    <r>
      <rPr>
        <sz val="10"/>
        <rFont val="仿宋_GB2312"/>
        <charset val="134"/>
      </rPr>
      <t>户</t>
    </r>
    <r>
      <rPr>
        <sz val="10"/>
        <rFont val="Times New Roman"/>
        <charset val="134"/>
      </rPr>
      <t>950</t>
    </r>
    <r>
      <rPr>
        <sz val="10"/>
        <rFont val="仿宋_GB2312"/>
        <charset val="134"/>
      </rPr>
      <t>人，确保群众满意度，有利于脱贫攻坚成效的巩固和提升。</t>
    </r>
  </si>
  <si>
    <r>
      <rPr>
        <sz val="10"/>
        <rFont val="仿宋_GB2312"/>
        <charset val="134"/>
      </rPr>
      <t>乡村建设行动</t>
    </r>
  </si>
  <si>
    <r>
      <rPr>
        <sz val="10"/>
        <rFont val="仿宋_GB2312"/>
        <charset val="134"/>
      </rPr>
      <t>农村基础设施</t>
    </r>
  </si>
  <si>
    <r>
      <rPr>
        <sz val="10"/>
        <rFont val="仿宋_GB2312"/>
        <charset val="134"/>
      </rPr>
      <t>农村道路建设</t>
    </r>
  </si>
  <si>
    <r>
      <rPr>
        <sz val="10"/>
        <rFont val="仿宋_GB2312"/>
        <charset val="134"/>
      </rPr>
      <t>王台村</t>
    </r>
  </si>
  <si>
    <r>
      <rPr>
        <sz val="10"/>
        <rFont val="Times New Roman"/>
        <charset val="134"/>
      </rPr>
      <t>2026</t>
    </r>
    <r>
      <rPr>
        <sz val="10"/>
        <rFont val="仿宋_GB2312"/>
        <charset val="134"/>
      </rPr>
      <t>年城西湖乡王台村和美乡村入户道路建设工程</t>
    </r>
  </si>
  <si>
    <r>
      <rPr>
        <sz val="10"/>
        <rFont val="仿宋_GB2312"/>
        <charset val="134"/>
      </rPr>
      <t>计划在中心村新建长</t>
    </r>
    <r>
      <rPr>
        <sz val="10"/>
        <rFont val="Times New Roman"/>
        <charset val="134"/>
      </rPr>
      <t>9.9km</t>
    </r>
    <r>
      <rPr>
        <sz val="10"/>
        <rFont val="仿宋_GB2312"/>
        <charset val="134"/>
      </rPr>
      <t>混凝土路面，路面宽</t>
    </r>
    <r>
      <rPr>
        <sz val="10"/>
        <rFont val="Times New Roman"/>
        <charset val="134"/>
      </rPr>
      <t>2m</t>
    </r>
    <r>
      <rPr>
        <sz val="10"/>
        <rFont val="仿宋_GB2312"/>
        <charset val="134"/>
      </rPr>
      <t>、厚</t>
    </r>
    <r>
      <rPr>
        <sz val="10"/>
        <rFont val="Times New Roman"/>
        <charset val="134"/>
      </rPr>
      <t>10cm</t>
    </r>
    <r>
      <rPr>
        <sz val="10"/>
        <rFont val="仿宋_GB2312"/>
        <charset val="134"/>
      </rPr>
      <t>，碎石垫层厚</t>
    </r>
    <r>
      <rPr>
        <sz val="10"/>
        <rFont val="Times New Roman"/>
        <charset val="134"/>
      </rPr>
      <t>15cm</t>
    </r>
    <r>
      <rPr>
        <sz val="10"/>
        <rFont val="仿宋_GB2312"/>
        <charset val="134"/>
      </rPr>
      <t>的入户道路。</t>
    </r>
  </si>
  <si>
    <r>
      <rPr>
        <sz val="10"/>
        <rFont val="仿宋_GB2312"/>
        <charset val="134"/>
      </rPr>
      <t>新建长</t>
    </r>
    <r>
      <rPr>
        <sz val="10"/>
        <rFont val="Times New Roman"/>
        <charset val="134"/>
      </rPr>
      <t>9.9km</t>
    </r>
    <r>
      <rPr>
        <sz val="10"/>
        <rFont val="仿宋_GB2312"/>
        <charset val="134"/>
      </rPr>
      <t>入户道路，方便王台中心村</t>
    </r>
    <r>
      <rPr>
        <sz val="10"/>
        <rFont val="Times New Roman"/>
        <charset val="134"/>
      </rPr>
      <t>377</t>
    </r>
    <r>
      <rPr>
        <sz val="10"/>
        <rFont val="仿宋_GB2312"/>
        <charset val="134"/>
      </rPr>
      <t>户</t>
    </r>
    <r>
      <rPr>
        <sz val="10"/>
        <rFont val="Times New Roman"/>
        <charset val="134"/>
      </rPr>
      <t>1119</t>
    </r>
    <r>
      <rPr>
        <sz val="10"/>
        <rFont val="仿宋_GB2312"/>
        <charset val="134"/>
      </rPr>
      <t>人，其中受益脱贫人口和监测对象</t>
    </r>
    <r>
      <rPr>
        <sz val="10"/>
        <rFont val="Times New Roman"/>
        <charset val="134"/>
      </rPr>
      <t>52</t>
    </r>
    <r>
      <rPr>
        <sz val="10"/>
        <rFont val="仿宋_GB2312"/>
        <charset val="134"/>
      </rPr>
      <t>户，</t>
    </r>
    <r>
      <rPr>
        <sz val="10"/>
        <rFont val="Times New Roman"/>
        <charset val="134"/>
      </rPr>
      <t>109</t>
    </r>
    <r>
      <rPr>
        <sz val="10"/>
        <rFont val="仿宋_GB2312"/>
        <charset val="134"/>
      </rPr>
      <t>人，可持续使用</t>
    </r>
    <r>
      <rPr>
        <sz val="10"/>
        <rFont val="Times New Roman"/>
        <charset val="134"/>
      </rPr>
      <t>8</t>
    </r>
    <r>
      <rPr>
        <sz val="10"/>
        <rFont val="仿宋_GB2312"/>
        <charset val="134"/>
      </rPr>
      <t>年以上，提升周边群众出行安全性，群众满意度达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</si>
  <si>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群众积极参与项目谋划，充分征求群众意见，通过村级评议，在村公示栏公示，发挥群众监督作用，公示无异议后申请上报。项目建成后，方便群众出行，预计受益群众</t>
    </r>
    <r>
      <rPr>
        <sz val="10"/>
        <rFont val="Times New Roman"/>
        <charset val="134"/>
      </rPr>
      <t>377</t>
    </r>
    <r>
      <rPr>
        <sz val="10"/>
        <rFont val="仿宋_GB2312"/>
        <charset val="134"/>
      </rPr>
      <t>户。</t>
    </r>
    <r>
      <rPr>
        <sz val="10"/>
        <rFont val="Times New Roman"/>
        <charset val="134"/>
      </rPr>
      <t>1119</t>
    </r>
    <r>
      <rPr>
        <sz val="10"/>
        <rFont val="仿宋_GB2312"/>
        <charset val="134"/>
      </rPr>
      <t>人，其中脱贫户和监测对象</t>
    </r>
    <r>
      <rPr>
        <sz val="10"/>
        <rFont val="Times New Roman"/>
        <charset val="134"/>
      </rPr>
      <t>52</t>
    </r>
    <r>
      <rPr>
        <sz val="10"/>
        <rFont val="仿宋_GB2312"/>
        <charset val="134"/>
      </rPr>
      <t>户</t>
    </r>
    <r>
      <rPr>
        <sz val="10"/>
        <rFont val="Times New Roman"/>
        <charset val="134"/>
      </rPr>
      <t>109</t>
    </r>
    <r>
      <rPr>
        <sz val="10"/>
        <rFont val="仿宋_GB2312"/>
        <charset val="134"/>
      </rPr>
      <t>人，切实巩固脱贫成效，切实提升群众幸福感和满意度。</t>
    </r>
  </si>
  <si>
    <r>
      <rPr>
        <sz val="10"/>
        <rFont val="仿宋_GB2312"/>
        <charset val="134"/>
      </rPr>
      <t>农村公共服务</t>
    </r>
  </si>
  <si>
    <r>
      <rPr>
        <sz val="10"/>
        <rFont val="仿宋_GB2312"/>
        <charset val="134"/>
      </rPr>
      <t>公共照明设施</t>
    </r>
  </si>
  <si>
    <r>
      <rPr>
        <sz val="10"/>
        <rFont val="Times New Roman"/>
        <charset val="134"/>
      </rPr>
      <t>2026</t>
    </r>
    <r>
      <rPr>
        <sz val="10"/>
        <rFont val="仿宋_GB2312"/>
        <charset val="134"/>
      </rPr>
      <t>年城西湖乡王台村和美乡村公共环境提升建设工程</t>
    </r>
  </si>
  <si>
    <r>
      <rPr>
        <sz val="10"/>
        <rFont val="仿宋_GB2312"/>
        <charset val="134"/>
      </rPr>
      <t>计划在中心村安装高杆照明设施约</t>
    </r>
    <r>
      <rPr>
        <sz val="10"/>
        <rFont val="Times New Roman"/>
        <charset val="134"/>
      </rPr>
      <t>84</t>
    </r>
    <r>
      <rPr>
        <sz val="10"/>
        <rFont val="仿宋_GB2312"/>
        <charset val="134"/>
      </rPr>
      <t>盏，开展杆线整治</t>
    </r>
    <r>
      <rPr>
        <sz val="10"/>
        <rFont val="Times New Roman"/>
        <charset val="134"/>
      </rPr>
      <t>20</t>
    </r>
    <r>
      <rPr>
        <sz val="10"/>
        <rFont val="仿宋_GB2312"/>
        <charset val="134"/>
      </rPr>
      <t>处，并开展配套环境整治等。</t>
    </r>
  </si>
  <si>
    <r>
      <rPr>
        <sz val="10"/>
        <rFont val="仿宋_GB2312"/>
        <charset val="134"/>
      </rPr>
      <t>新建公共照明设施及相关配套设施，计划投资</t>
    </r>
    <r>
      <rPr>
        <sz val="10"/>
        <rFont val="Times New Roman"/>
        <charset val="134"/>
      </rPr>
      <t>20</t>
    </r>
    <r>
      <rPr>
        <sz val="10"/>
        <rFont val="仿宋_GB2312"/>
        <charset val="134"/>
      </rPr>
      <t>万元，工程验收合格率</t>
    </r>
    <r>
      <rPr>
        <sz val="10"/>
        <rFont val="Times New Roman"/>
        <charset val="134"/>
      </rPr>
      <t>100%</t>
    </r>
    <r>
      <rPr>
        <sz val="10"/>
        <rFont val="仿宋_GB2312"/>
        <charset val="134"/>
      </rPr>
      <t>。能有效改变环境面貌，提升群众精神生活质量，带动乡风文明。预计受益群众</t>
    </r>
    <r>
      <rPr>
        <sz val="10"/>
        <rFont val="Times New Roman"/>
        <charset val="134"/>
      </rPr>
      <t>377</t>
    </r>
    <r>
      <rPr>
        <sz val="10"/>
        <rFont val="仿宋_GB2312"/>
        <charset val="134"/>
      </rPr>
      <t>户</t>
    </r>
    <r>
      <rPr>
        <sz val="10"/>
        <rFont val="Times New Roman"/>
        <charset val="134"/>
      </rPr>
      <t>1119</t>
    </r>
    <r>
      <rPr>
        <sz val="10"/>
        <rFont val="仿宋_GB2312"/>
        <charset val="134"/>
      </rPr>
      <t>人，其中脱贫户和监测户</t>
    </r>
    <r>
      <rPr>
        <sz val="10"/>
        <rFont val="Times New Roman"/>
        <charset val="134"/>
      </rPr>
      <t>52</t>
    </r>
    <r>
      <rPr>
        <sz val="10"/>
        <rFont val="仿宋_GB2312"/>
        <charset val="134"/>
      </rPr>
      <t>户</t>
    </r>
    <r>
      <rPr>
        <sz val="10"/>
        <rFont val="Times New Roman"/>
        <charset val="134"/>
      </rPr>
      <t>109</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</si>
  <si>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新建公共照明设施及相关配套设施，计划投资</t>
    </r>
    <r>
      <rPr>
        <sz val="10"/>
        <rFont val="Times New Roman"/>
        <charset val="134"/>
      </rPr>
      <t>20</t>
    </r>
    <r>
      <rPr>
        <sz val="10"/>
        <rFont val="仿宋_GB2312"/>
        <charset val="134"/>
      </rPr>
      <t>万元。能有效改变环境面貌，提升群众精神生活质量，带动乡风文明。预计受益群众</t>
    </r>
    <r>
      <rPr>
        <sz val="10"/>
        <rFont val="Times New Roman"/>
        <charset val="134"/>
      </rPr>
      <t>377</t>
    </r>
    <r>
      <rPr>
        <sz val="10"/>
        <rFont val="仿宋_GB2312"/>
        <charset val="134"/>
      </rPr>
      <t>户</t>
    </r>
    <r>
      <rPr>
        <sz val="10"/>
        <rFont val="Times New Roman"/>
        <charset val="134"/>
      </rPr>
      <t>1119</t>
    </r>
    <r>
      <rPr>
        <sz val="10"/>
        <rFont val="仿宋_GB2312"/>
        <charset val="134"/>
      </rPr>
      <t>人，其中脱贫户和监测户</t>
    </r>
    <r>
      <rPr>
        <sz val="10"/>
        <rFont val="Times New Roman"/>
        <charset val="134"/>
      </rPr>
      <t>52</t>
    </r>
    <r>
      <rPr>
        <sz val="10"/>
        <rFont val="仿宋_GB2312"/>
        <charset val="134"/>
      </rPr>
      <t>户</t>
    </r>
    <r>
      <rPr>
        <sz val="10"/>
        <rFont val="Times New Roman"/>
        <charset val="134"/>
      </rPr>
      <t>109</t>
    </r>
    <r>
      <rPr>
        <sz val="10"/>
        <rFont val="仿宋_GB2312"/>
        <charset val="134"/>
      </rPr>
      <t>人，确保群众满意度。</t>
    </r>
  </si>
  <si>
    <r>
      <rPr>
        <sz val="10"/>
        <rFont val="仿宋_GB2312"/>
        <charset val="134"/>
      </rPr>
      <t>邹台村</t>
    </r>
  </si>
  <si>
    <r>
      <rPr>
        <sz val="10"/>
        <rFont val="Times New Roman"/>
        <charset val="134"/>
      </rPr>
      <t>2026</t>
    </r>
    <r>
      <rPr>
        <sz val="10"/>
        <rFont val="仿宋_GB2312"/>
        <charset val="134"/>
      </rPr>
      <t>年城西湖乡邹台村和美乡村入户道路建设工程</t>
    </r>
  </si>
  <si>
    <r>
      <rPr>
        <sz val="10"/>
        <rFont val="仿宋_GB2312"/>
        <charset val="134"/>
      </rPr>
      <t>计划在中心村新建长</t>
    </r>
    <r>
      <rPr>
        <sz val="10"/>
        <rFont val="Times New Roman"/>
        <charset val="134"/>
      </rPr>
      <t>9.4km</t>
    </r>
    <r>
      <rPr>
        <sz val="10"/>
        <rFont val="仿宋_GB2312"/>
        <charset val="134"/>
      </rPr>
      <t>混凝土路面，路面宽</t>
    </r>
    <r>
      <rPr>
        <sz val="10"/>
        <rFont val="Times New Roman"/>
        <charset val="134"/>
      </rPr>
      <t>2m</t>
    </r>
    <r>
      <rPr>
        <sz val="10"/>
        <rFont val="仿宋_GB2312"/>
        <charset val="134"/>
      </rPr>
      <t>、厚</t>
    </r>
    <r>
      <rPr>
        <sz val="10"/>
        <rFont val="Times New Roman"/>
        <charset val="134"/>
      </rPr>
      <t>10cm</t>
    </r>
    <r>
      <rPr>
        <sz val="10"/>
        <rFont val="仿宋_GB2312"/>
        <charset val="134"/>
      </rPr>
      <t>，碎石垫层厚</t>
    </r>
    <r>
      <rPr>
        <sz val="10"/>
        <rFont val="Times New Roman"/>
        <charset val="134"/>
      </rPr>
      <t>15cm</t>
    </r>
    <r>
      <rPr>
        <sz val="10"/>
        <rFont val="仿宋_GB2312"/>
        <charset val="134"/>
      </rPr>
      <t>的入户道路。</t>
    </r>
  </si>
  <si>
    <r>
      <rPr>
        <sz val="10"/>
        <rFont val="仿宋_GB2312"/>
        <charset val="134"/>
      </rPr>
      <t>新建长</t>
    </r>
    <r>
      <rPr>
        <sz val="10"/>
        <rFont val="Times New Roman"/>
        <charset val="134"/>
      </rPr>
      <t>9.4km</t>
    </r>
    <r>
      <rPr>
        <sz val="10"/>
        <rFont val="仿宋_GB2312"/>
        <charset val="134"/>
      </rPr>
      <t>入户道路，方便邹台中心村</t>
    </r>
    <r>
      <rPr>
        <sz val="10"/>
        <rFont val="Times New Roman"/>
        <charset val="134"/>
      </rPr>
      <t>229</t>
    </r>
    <r>
      <rPr>
        <sz val="10"/>
        <rFont val="仿宋_GB2312"/>
        <charset val="134"/>
      </rPr>
      <t>户</t>
    </r>
    <r>
      <rPr>
        <sz val="10"/>
        <rFont val="Times New Roman"/>
        <charset val="134"/>
      </rPr>
      <t>689</t>
    </r>
    <r>
      <rPr>
        <sz val="10"/>
        <rFont val="仿宋_GB2312"/>
        <charset val="134"/>
      </rPr>
      <t>人，其中受益脱贫人口和监测对象</t>
    </r>
    <r>
      <rPr>
        <sz val="10"/>
        <rFont val="Times New Roman"/>
        <charset val="134"/>
      </rPr>
      <t>158</t>
    </r>
    <r>
      <rPr>
        <sz val="10"/>
        <rFont val="仿宋_GB2312"/>
        <charset val="134"/>
      </rPr>
      <t>户</t>
    </r>
    <r>
      <rPr>
        <sz val="10"/>
        <rFont val="Times New Roman"/>
        <charset val="134"/>
      </rPr>
      <t>335</t>
    </r>
    <r>
      <rPr>
        <sz val="10"/>
        <rFont val="仿宋_GB2312"/>
        <charset val="134"/>
      </rPr>
      <t>人，可持续使用</t>
    </r>
    <r>
      <rPr>
        <sz val="10"/>
        <rFont val="Times New Roman"/>
        <charset val="134"/>
      </rPr>
      <t>8</t>
    </r>
    <r>
      <rPr>
        <sz val="10"/>
        <rFont val="仿宋_GB2312"/>
        <charset val="134"/>
      </rPr>
      <t>年以上，提升周边群众出行安全性，群众满意度达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</si>
  <si>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群众积极参与项目谋划，充分征求群众意见，通过村级评议，在村公示栏公示，发挥群众监督作用，公示无异议后申请上报。项目建成后，方便群众出行，预计受益群众</t>
    </r>
    <r>
      <rPr>
        <sz val="10"/>
        <rFont val="Times New Roman"/>
        <charset val="134"/>
      </rPr>
      <t>229</t>
    </r>
    <r>
      <rPr>
        <sz val="10"/>
        <rFont val="仿宋_GB2312"/>
        <charset val="134"/>
      </rPr>
      <t>户</t>
    </r>
    <r>
      <rPr>
        <sz val="10"/>
        <rFont val="Times New Roman"/>
        <charset val="134"/>
      </rPr>
      <t>689</t>
    </r>
    <r>
      <rPr>
        <sz val="10"/>
        <rFont val="仿宋_GB2312"/>
        <charset val="134"/>
      </rPr>
      <t>人，其中脱贫户和监测对象</t>
    </r>
    <r>
      <rPr>
        <sz val="10"/>
        <rFont val="Times New Roman"/>
        <charset val="134"/>
      </rPr>
      <t>158</t>
    </r>
    <r>
      <rPr>
        <sz val="10"/>
        <rFont val="仿宋_GB2312"/>
        <charset val="134"/>
      </rPr>
      <t>户</t>
    </r>
    <r>
      <rPr>
        <sz val="10"/>
        <rFont val="Times New Roman"/>
        <charset val="134"/>
      </rPr>
      <t>335</t>
    </r>
    <r>
      <rPr>
        <sz val="10"/>
        <rFont val="仿宋_GB2312"/>
        <charset val="134"/>
      </rPr>
      <t>人，切实巩固脱贫成效，切实提升群众幸福感和满意度。</t>
    </r>
  </si>
  <si>
    <r>
      <rPr>
        <sz val="10"/>
        <rFont val="Times New Roman"/>
        <charset val="134"/>
      </rPr>
      <t>2026</t>
    </r>
    <r>
      <rPr>
        <sz val="10"/>
        <rFont val="仿宋_GB2312"/>
        <charset val="134"/>
      </rPr>
      <t>年城西湖乡邹台村和美乡村公共环境提升建设工程</t>
    </r>
  </si>
  <si>
    <r>
      <rPr>
        <sz val="10"/>
        <rFont val="仿宋_GB2312"/>
        <charset val="134"/>
      </rPr>
      <t>计划在中心村安装高杆照明设施约</t>
    </r>
    <r>
      <rPr>
        <sz val="10"/>
        <rFont val="Times New Roman"/>
        <charset val="134"/>
      </rPr>
      <t>80</t>
    </r>
    <r>
      <rPr>
        <sz val="10"/>
        <rFont val="仿宋_GB2312"/>
        <charset val="134"/>
      </rPr>
      <t>盏，开展杆线整治</t>
    </r>
    <r>
      <rPr>
        <sz val="10"/>
        <rFont val="Times New Roman"/>
        <charset val="134"/>
      </rPr>
      <t>18</t>
    </r>
    <r>
      <rPr>
        <sz val="10"/>
        <rFont val="仿宋_GB2312"/>
        <charset val="134"/>
      </rPr>
      <t>处，并开展配套环境整治等。</t>
    </r>
  </si>
  <si>
    <r>
      <rPr>
        <sz val="10"/>
        <rFont val="仿宋_GB2312"/>
        <charset val="134"/>
      </rPr>
      <t>新建公共照明设施及相关配套设施，计划投资</t>
    </r>
    <r>
      <rPr>
        <sz val="10"/>
        <rFont val="Times New Roman"/>
        <charset val="134"/>
      </rPr>
      <t>19</t>
    </r>
    <r>
      <rPr>
        <sz val="10"/>
        <rFont val="仿宋_GB2312"/>
        <charset val="134"/>
      </rPr>
      <t>万元，工程验收合格率</t>
    </r>
    <r>
      <rPr>
        <sz val="10"/>
        <rFont val="Times New Roman"/>
        <charset val="134"/>
      </rPr>
      <t>100%</t>
    </r>
    <r>
      <rPr>
        <sz val="10"/>
        <rFont val="仿宋_GB2312"/>
        <charset val="134"/>
      </rPr>
      <t>。能有效改变环境面貌，提升群众精神生活质量，带动乡风文明。预计受益群众</t>
    </r>
    <r>
      <rPr>
        <sz val="10"/>
        <rFont val="Times New Roman"/>
        <charset val="134"/>
      </rPr>
      <t>229</t>
    </r>
    <r>
      <rPr>
        <sz val="10"/>
        <rFont val="仿宋_GB2312"/>
        <charset val="134"/>
      </rPr>
      <t>户</t>
    </r>
    <r>
      <rPr>
        <sz val="10"/>
        <rFont val="Times New Roman"/>
        <charset val="134"/>
      </rPr>
      <t>689</t>
    </r>
    <r>
      <rPr>
        <sz val="10"/>
        <rFont val="仿宋_GB2312"/>
        <charset val="134"/>
      </rPr>
      <t>人，其中脱贫户和监测户</t>
    </r>
    <r>
      <rPr>
        <sz val="10"/>
        <rFont val="Times New Roman"/>
        <charset val="134"/>
      </rPr>
      <t>158</t>
    </r>
    <r>
      <rPr>
        <sz val="10"/>
        <rFont val="仿宋_GB2312"/>
        <charset val="134"/>
      </rPr>
      <t>户</t>
    </r>
    <r>
      <rPr>
        <sz val="10"/>
        <rFont val="Times New Roman"/>
        <charset val="134"/>
      </rPr>
      <t>335</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</si>
  <si>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新建公共照明设施及相关配套设施，计划投资</t>
    </r>
    <r>
      <rPr>
        <sz val="10"/>
        <rFont val="Times New Roman"/>
        <charset val="134"/>
      </rPr>
      <t>19</t>
    </r>
    <r>
      <rPr>
        <sz val="10"/>
        <rFont val="仿宋_GB2312"/>
        <charset val="134"/>
      </rPr>
      <t>万元。能有效改变环境面貌，提升群众精神生活质量，带动乡风文明。预计受益群众</t>
    </r>
    <r>
      <rPr>
        <sz val="10"/>
        <rFont val="Times New Roman"/>
        <charset val="134"/>
      </rPr>
      <t>229</t>
    </r>
    <r>
      <rPr>
        <sz val="10"/>
        <rFont val="仿宋_GB2312"/>
        <charset val="134"/>
      </rPr>
      <t>户</t>
    </r>
    <r>
      <rPr>
        <sz val="10"/>
        <rFont val="Times New Roman"/>
        <charset val="134"/>
      </rPr>
      <t>689</t>
    </r>
    <r>
      <rPr>
        <sz val="10"/>
        <rFont val="仿宋_GB2312"/>
        <charset val="134"/>
      </rPr>
      <t>人，其中脱贫户和监测户</t>
    </r>
    <r>
      <rPr>
        <sz val="10"/>
        <rFont val="Times New Roman"/>
        <charset val="134"/>
      </rPr>
      <t>158</t>
    </r>
    <r>
      <rPr>
        <sz val="10"/>
        <rFont val="仿宋_GB2312"/>
        <charset val="134"/>
      </rPr>
      <t>户</t>
    </r>
    <r>
      <rPr>
        <sz val="10"/>
        <rFont val="Times New Roman"/>
        <charset val="134"/>
      </rPr>
      <t>335</t>
    </r>
    <r>
      <rPr>
        <sz val="10"/>
        <rFont val="仿宋_GB2312"/>
        <charset val="134"/>
      </rPr>
      <t>人，确保群众满意度。</t>
    </r>
  </si>
  <si>
    <r>
      <rPr>
        <sz val="10"/>
        <rFont val="仿宋_GB2312"/>
        <charset val="134"/>
      </rPr>
      <t>双河村</t>
    </r>
  </si>
  <si>
    <r>
      <rPr>
        <sz val="10"/>
        <rFont val="Times New Roman"/>
        <charset val="134"/>
      </rPr>
      <t>2026</t>
    </r>
    <r>
      <rPr>
        <sz val="10"/>
        <rFont val="仿宋_GB2312"/>
        <charset val="134"/>
      </rPr>
      <t>年城西湖乡双河村和美乡村入户道路建设工程</t>
    </r>
  </si>
  <si>
    <r>
      <rPr>
        <sz val="10"/>
        <rFont val="仿宋_GB2312"/>
        <charset val="134"/>
      </rPr>
      <t>计划在中心村内新建长</t>
    </r>
    <r>
      <rPr>
        <sz val="10"/>
        <rFont val="Times New Roman"/>
        <charset val="134"/>
      </rPr>
      <t>9.3km</t>
    </r>
    <r>
      <rPr>
        <sz val="10"/>
        <rFont val="仿宋_GB2312"/>
        <charset val="134"/>
      </rPr>
      <t>混凝土路面，路面宽</t>
    </r>
    <r>
      <rPr>
        <sz val="10"/>
        <rFont val="Times New Roman"/>
        <charset val="134"/>
      </rPr>
      <t>2m</t>
    </r>
    <r>
      <rPr>
        <sz val="10"/>
        <rFont val="仿宋_GB2312"/>
        <charset val="134"/>
      </rPr>
      <t>、厚</t>
    </r>
    <r>
      <rPr>
        <sz val="10"/>
        <rFont val="Times New Roman"/>
        <charset val="134"/>
      </rPr>
      <t>10cm</t>
    </r>
    <r>
      <rPr>
        <sz val="10"/>
        <rFont val="仿宋_GB2312"/>
        <charset val="134"/>
      </rPr>
      <t>，碎石垫层厚</t>
    </r>
    <r>
      <rPr>
        <sz val="10"/>
        <rFont val="Times New Roman"/>
        <charset val="134"/>
      </rPr>
      <t>15cm</t>
    </r>
    <r>
      <rPr>
        <sz val="10"/>
        <rFont val="仿宋_GB2312"/>
        <charset val="134"/>
      </rPr>
      <t>的入户道路。</t>
    </r>
  </si>
  <si>
    <r>
      <rPr>
        <sz val="10"/>
        <rFont val="仿宋_GB2312"/>
        <charset val="134"/>
      </rPr>
      <t>新建长</t>
    </r>
    <r>
      <rPr>
        <sz val="10"/>
        <rFont val="Times New Roman"/>
        <charset val="134"/>
      </rPr>
      <t>9.3km</t>
    </r>
    <r>
      <rPr>
        <sz val="10"/>
        <rFont val="仿宋_GB2312"/>
        <charset val="134"/>
      </rPr>
      <t>入户道路，方便双河中心村</t>
    </r>
    <r>
      <rPr>
        <sz val="10"/>
        <rFont val="Times New Roman"/>
        <charset val="134"/>
      </rPr>
      <t>318</t>
    </r>
    <r>
      <rPr>
        <sz val="10"/>
        <rFont val="仿宋_GB2312"/>
        <charset val="134"/>
      </rPr>
      <t>户</t>
    </r>
    <r>
      <rPr>
        <sz val="10"/>
        <rFont val="Times New Roman"/>
        <charset val="134"/>
      </rPr>
      <t>998</t>
    </r>
    <r>
      <rPr>
        <sz val="10"/>
        <rFont val="仿宋_GB2312"/>
        <charset val="134"/>
      </rPr>
      <t>人，其中受益脱贫人口和监测对象</t>
    </r>
    <r>
      <rPr>
        <sz val="10"/>
        <rFont val="Times New Roman"/>
        <charset val="134"/>
      </rPr>
      <t>35</t>
    </r>
    <r>
      <rPr>
        <sz val="10"/>
        <rFont val="仿宋_GB2312"/>
        <charset val="134"/>
      </rPr>
      <t>户</t>
    </r>
    <r>
      <rPr>
        <sz val="10"/>
        <rFont val="Times New Roman"/>
        <charset val="134"/>
      </rPr>
      <t>90</t>
    </r>
    <r>
      <rPr>
        <sz val="10"/>
        <rFont val="仿宋_GB2312"/>
        <charset val="134"/>
      </rPr>
      <t>人，可持续使用</t>
    </r>
    <r>
      <rPr>
        <sz val="10"/>
        <rFont val="Times New Roman"/>
        <charset val="134"/>
      </rPr>
      <t>8</t>
    </r>
    <r>
      <rPr>
        <sz val="10"/>
        <rFont val="仿宋_GB2312"/>
        <charset val="134"/>
      </rPr>
      <t>年以上，提升周边群众出行安全性，群众满意度达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</si>
  <si>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群众积极参与项目谋划，充分征求群众意见，通过村级评议，在村公示栏公示，发挥群众监督作用，公示无异议后申请上报。项目建成后，方便群众出行，预计受益群众</t>
    </r>
    <r>
      <rPr>
        <sz val="10"/>
        <rFont val="Times New Roman"/>
        <charset val="134"/>
      </rPr>
      <t>318</t>
    </r>
    <r>
      <rPr>
        <sz val="10"/>
        <rFont val="仿宋_GB2312"/>
        <charset val="134"/>
      </rPr>
      <t>户</t>
    </r>
    <r>
      <rPr>
        <sz val="10"/>
        <rFont val="Times New Roman"/>
        <charset val="134"/>
      </rPr>
      <t>998</t>
    </r>
    <r>
      <rPr>
        <sz val="10"/>
        <rFont val="仿宋_GB2312"/>
        <charset val="134"/>
      </rPr>
      <t>人，其中脱贫户和监测对象</t>
    </r>
    <r>
      <rPr>
        <sz val="10"/>
        <rFont val="Times New Roman"/>
        <charset val="134"/>
      </rPr>
      <t>35</t>
    </r>
    <r>
      <rPr>
        <sz val="10"/>
        <rFont val="仿宋_GB2312"/>
        <charset val="134"/>
      </rPr>
      <t>户</t>
    </r>
    <r>
      <rPr>
        <sz val="10"/>
        <rFont val="Times New Roman"/>
        <charset val="134"/>
      </rPr>
      <t>90</t>
    </r>
    <r>
      <rPr>
        <sz val="10"/>
        <rFont val="仿宋_GB2312"/>
        <charset val="134"/>
      </rPr>
      <t>人，切实巩固脱贫成效，切实提升群众幸福感和满意度。</t>
    </r>
  </si>
  <si>
    <r>
      <rPr>
        <sz val="10"/>
        <rFont val="Times New Roman"/>
        <charset val="134"/>
      </rPr>
      <t>2026</t>
    </r>
    <r>
      <rPr>
        <sz val="10"/>
        <rFont val="仿宋_GB2312"/>
        <charset val="134"/>
      </rPr>
      <t>年城西湖乡双河村和美乡村公共环境提升建设工程</t>
    </r>
  </si>
  <si>
    <r>
      <rPr>
        <sz val="10"/>
        <rFont val="仿宋_GB2312"/>
        <charset val="134"/>
      </rPr>
      <t>计划在中心村安装高杆照明设施约</t>
    </r>
    <r>
      <rPr>
        <sz val="10"/>
        <rFont val="Times New Roman"/>
        <charset val="134"/>
      </rPr>
      <t>75</t>
    </r>
    <r>
      <rPr>
        <sz val="10"/>
        <rFont val="仿宋_GB2312"/>
        <charset val="134"/>
      </rPr>
      <t>盏，开展杆线整治</t>
    </r>
    <r>
      <rPr>
        <sz val="10"/>
        <rFont val="Times New Roman"/>
        <charset val="134"/>
      </rPr>
      <t>21</t>
    </r>
    <r>
      <rPr>
        <sz val="10"/>
        <rFont val="仿宋_GB2312"/>
        <charset val="134"/>
      </rPr>
      <t>处，并开展配套环境整治等。</t>
    </r>
  </si>
  <si>
    <r>
      <rPr>
        <sz val="10"/>
        <rFont val="仿宋_GB2312"/>
        <charset val="134"/>
      </rPr>
      <t>新建公共照明设施及相关配套设施，计划投资</t>
    </r>
    <r>
      <rPr>
        <sz val="10"/>
        <rFont val="Times New Roman"/>
        <charset val="134"/>
      </rPr>
      <t>25</t>
    </r>
    <r>
      <rPr>
        <sz val="10"/>
        <rFont val="仿宋_GB2312"/>
        <charset val="134"/>
      </rPr>
      <t>万元，工程验收合格率</t>
    </r>
    <r>
      <rPr>
        <sz val="10"/>
        <rFont val="Times New Roman"/>
        <charset val="134"/>
      </rPr>
      <t>100%</t>
    </r>
    <r>
      <rPr>
        <sz val="10"/>
        <rFont val="仿宋_GB2312"/>
        <charset val="134"/>
      </rPr>
      <t>。能有效改变环境面貌，提升群众精神生活质量，带动乡风文明。预计受益群众</t>
    </r>
    <r>
      <rPr>
        <sz val="10"/>
        <rFont val="Times New Roman"/>
        <charset val="134"/>
      </rPr>
      <t>318</t>
    </r>
    <r>
      <rPr>
        <sz val="10"/>
        <rFont val="仿宋_GB2312"/>
        <charset val="134"/>
      </rPr>
      <t>户</t>
    </r>
    <r>
      <rPr>
        <sz val="10"/>
        <rFont val="Times New Roman"/>
        <charset val="134"/>
      </rPr>
      <t>998</t>
    </r>
    <r>
      <rPr>
        <sz val="10"/>
        <rFont val="仿宋_GB2312"/>
        <charset val="134"/>
      </rPr>
      <t>人，其中脱贫户和监测户</t>
    </r>
    <r>
      <rPr>
        <sz val="10"/>
        <rFont val="Times New Roman"/>
        <charset val="134"/>
      </rPr>
      <t>35</t>
    </r>
    <r>
      <rPr>
        <sz val="10"/>
        <rFont val="仿宋_GB2312"/>
        <charset val="134"/>
      </rPr>
      <t>户</t>
    </r>
    <r>
      <rPr>
        <sz val="10"/>
        <rFont val="Times New Roman"/>
        <charset val="134"/>
      </rPr>
      <t>90</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</si>
  <si>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新建公共照明设施及相关配套设施，计划投资</t>
    </r>
    <r>
      <rPr>
        <sz val="10"/>
        <rFont val="Times New Roman"/>
        <charset val="134"/>
      </rPr>
      <t>25</t>
    </r>
    <r>
      <rPr>
        <sz val="10"/>
        <rFont val="仿宋_GB2312"/>
        <charset val="134"/>
      </rPr>
      <t>万元。能有效改变环境面貌，提升群众精神生活质量，带动乡风文明。预计受益群众</t>
    </r>
    <r>
      <rPr>
        <sz val="10"/>
        <rFont val="Times New Roman"/>
        <charset val="134"/>
      </rPr>
      <t>318</t>
    </r>
    <r>
      <rPr>
        <sz val="10"/>
        <rFont val="仿宋_GB2312"/>
        <charset val="134"/>
      </rPr>
      <t>户</t>
    </r>
    <r>
      <rPr>
        <sz val="10"/>
        <rFont val="Times New Roman"/>
        <charset val="134"/>
      </rPr>
      <t>998</t>
    </r>
    <r>
      <rPr>
        <sz val="10"/>
        <rFont val="仿宋_GB2312"/>
        <charset val="134"/>
      </rPr>
      <t>人，其中脱贫户和监测户</t>
    </r>
    <r>
      <rPr>
        <sz val="10"/>
        <rFont val="Times New Roman"/>
        <charset val="134"/>
      </rPr>
      <t>35</t>
    </r>
    <r>
      <rPr>
        <sz val="10"/>
        <rFont val="仿宋_GB2312"/>
        <charset val="134"/>
      </rPr>
      <t>户</t>
    </r>
    <r>
      <rPr>
        <sz val="10"/>
        <rFont val="Times New Roman"/>
        <charset val="134"/>
      </rPr>
      <t>90</t>
    </r>
    <r>
      <rPr>
        <sz val="10"/>
        <rFont val="仿宋_GB2312"/>
        <charset val="134"/>
      </rPr>
      <t>人，确保群众满意度。</t>
    </r>
  </si>
  <si>
    <r>
      <rPr>
        <sz val="10"/>
        <rFont val="仿宋_GB2312"/>
        <charset val="134"/>
      </rPr>
      <t>范桥镇</t>
    </r>
  </si>
  <si>
    <r>
      <rPr>
        <sz val="10"/>
        <rFont val="仿宋_GB2312"/>
        <charset val="134"/>
      </rPr>
      <t>龙头村</t>
    </r>
  </si>
  <si>
    <r>
      <rPr>
        <sz val="10"/>
        <rFont val="Times New Roman"/>
        <charset val="134"/>
      </rPr>
      <t>2026</t>
    </r>
    <r>
      <rPr>
        <sz val="10"/>
        <rFont val="仿宋_GB2312"/>
        <charset val="134"/>
      </rPr>
      <t>年范桥镇龙头村和美乡村入户路及配套工程项目</t>
    </r>
  </si>
  <si>
    <r>
      <rPr>
        <sz val="10"/>
        <rFont val="仿宋_GB2312"/>
        <charset val="134"/>
      </rPr>
      <t>计划在龙头中心村</t>
    </r>
    <r>
      <rPr>
        <sz val="10"/>
        <rFont val="Times New Roman"/>
        <charset val="134"/>
      </rPr>
      <t>2</t>
    </r>
    <r>
      <rPr>
        <sz val="10"/>
        <rFont val="仿宋_GB2312"/>
        <charset val="134"/>
      </rPr>
      <t>个村民组内，修建道路</t>
    </r>
    <r>
      <rPr>
        <sz val="10"/>
        <rFont val="Times New Roman"/>
        <charset val="134"/>
      </rPr>
      <t>0.6</t>
    </r>
    <r>
      <rPr>
        <sz val="10"/>
        <rFont val="仿宋_GB2312"/>
        <charset val="134"/>
      </rPr>
      <t>公里，</t>
    </r>
    <r>
      <rPr>
        <sz val="10"/>
        <rFont val="Times New Roman"/>
        <charset val="134"/>
      </rPr>
      <t>20cmC30</t>
    </r>
    <r>
      <rPr>
        <sz val="10"/>
        <rFont val="仿宋_GB2312"/>
        <charset val="134"/>
      </rPr>
      <t>商品混凝土路面，碎石垫层厚</t>
    </r>
    <r>
      <rPr>
        <sz val="10"/>
        <rFont val="Times New Roman"/>
        <charset val="134"/>
      </rPr>
      <t>10cm</t>
    </r>
    <r>
      <rPr>
        <sz val="10"/>
        <rFont val="仿宋_GB2312"/>
        <charset val="134"/>
      </rPr>
      <t>，入户道路</t>
    </r>
    <r>
      <rPr>
        <sz val="10"/>
        <rFont val="Times New Roman"/>
        <charset val="134"/>
      </rPr>
      <t>2000</t>
    </r>
    <r>
      <rPr>
        <sz val="10"/>
        <rFont val="仿宋_GB2312"/>
        <charset val="134"/>
      </rPr>
      <t>平米，</t>
    </r>
    <r>
      <rPr>
        <sz val="10"/>
        <rFont val="Times New Roman"/>
        <charset val="134"/>
      </rPr>
      <t>10cmC30</t>
    </r>
    <r>
      <rPr>
        <sz val="10"/>
        <rFont val="仿宋_GB2312"/>
        <charset val="134"/>
      </rPr>
      <t>商品混凝土路面，碎石垫层厚</t>
    </r>
    <r>
      <rPr>
        <sz val="10"/>
        <rFont val="Times New Roman"/>
        <charset val="134"/>
      </rPr>
      <t>10cm</t>
    </r>
    <r>
      <rPr>
        <sz val="10"/>
        <rFont val="仿宋_GB2312"/>
        <charset val="134"/>
      </rPr>
      <t>并实施相关配套工程，景观塘</t>
    </r>
    <r>
      <rPr>
        <sz val="10"/>
        <rFont val="Times New Roman"/>
        <charset val="134"/>
      </rPr>
      <t>1</t>
    </r>
    <r>
      <rPr>
        <sz val="10"/>
        <rFont val="仿宋_GB2312"/>
        <charset val="134"/>
      </rPr>
      <t>处、杆线整治</t>
    </r>
    <r>
      <rPr>
        <sz val="10"/>
        <rFont val="Times New Roman"/>
        <charset val="134"/>
      </rPr>
      <t>800</t>
    </r>
    <r>
      <rPr>
        <sz val="10"/>
        <rFont val="仿宋_GB2312"/>
        <charset val="134"/>
      </rPr>
      <t>米，同步实施</t>
    </r>
    <r>
      <rPr>
        <sz val="10"/>
        <rFont val="Times New Roman"/>
        <charset val="134"/>
      </rPr>
      <t>800</t>
    </r>
    <r>
      <rPr>
        <sz val="10"/>
        <rFont val="仿宋_GB2312"/>
        <charset val="134"/>
      </rPr>
      <t>米环境整治工程。</t>
    </r>
  </si>
  <si>
    <r>
      <rPr>
        <sz val="10"/>
        <rFont val="仿宋_GB2312"/>
        <charset val="134"/>
      </rPr>
      <t>能够带动沿线群众</t>
    </r>
    <r>
      <rPr>
        <sz val="10"/>
        <rFont val="Times New Roman"/>
        <charset val="134"/>
      </rPr>
      <t>89</t>
    </r>
    <r>
      <rPr>
        <sz val="10"/>
        <rFont val="仿宋_GB2312"/>
        <charset val="134"/>
      </rPr>
      <t>户</t>
    </r>
    <r>
      <rPr>
        <sz val="10"/>
        <rFont val="Times New Roman"/>
        <charset val="134"/>
      </rPr>
      <t>286</t>
    </r>
    <r>
      <rPr>
        <sz val="10"/>
        <rFont val="仿宋_GB2312"/>
        <charset val="134"/>
      </rPr>
      <t>人受益，其中脱贫户</t>
    </r>
    <r>
      <rPr>
        <sz val="10"/>
        <rFont val="Times New Roman"/>
        <charset val="134"/>
      </rPr>
      <t>26</t>
    </r>
    <r>
      <rPr>
        <sz val="10"/>
        <rFont val="仿宋_GB2312"/>
        <charset val="134"/>
      </rPr>
      <t>户</t>
    </r>
    <r>
      <rPr>
        <sz val="10"/>
        <rFont val="Times New Roman"/>
        <charset val="134"/>
      </rPr>
      <t>53</t>
    </r>
    <r>
      <rPr>
        <sz val="10"/>
        <rFont val="仿宋_GB2312"/>
        <charset val="134"/>
      </rPr>
      <t>人，减少交通运输成本支出，可持续影响</t>
    </r>
    <r>
      <rPr>
        <sz val="10"/>
        <rFont val="Times New Roman"/>
        <charset val="134"/>
      </rPr>
      <t>8</t>
    </r>
    <r>
      <rPr>
        <sz val="10"/>
        <rFont val="仿宋_GB2312"/>
        <charset val="134"/>
      </rPr>
      <t>年以上，群众满意度提升至</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</si>
  <si>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群众积极参与项目谋划，充分征求群众意见，通过村级评议，在村公示栏公示，发挥群众监督作用，公示无异议后申请上报。该项目建设后，能够带动沿线群众</t>
    </r>
    <r>
      <rPr>
        <sz val="10"/>
        <rFont val="Times New Roman"/>
        <charset val="134"/>
      </rPr>
      <t>89</t>
    </r>
    <r>
      <rPr>
        <sz val="10"/>
        <rFont val="仿宋_GB2312"/>
        <charset val="134"/>
      </rPr>
      <t>户</t>
    </r>
    <r>
      <rPr>
        <sz val="10"/>
        <rFont val="Times New Roman"/>
        <charset val="134"/>
      </rPr>
      <t>286</t>
    </r>
    <r>
      <rPr>
        <sz val="10"/>
        <rFont val="仿宋_GB2312"/>
        <charset val="134"/>
      </rPr>
      <t>人受益，其中脱贫户</t>
    </r>
    <r>
      <rPr>
        <sz val="10"/>
        <rFont val="Times New Roman"/>
        <charset val="134"/>
      </rPr>
      <t>26</t>
    </r>
    <r>
      <rPr>
        <sz val="10"/>
        <rFont val="仿宋_GB2312"/>
        <charset val="134"/>
      </rPr>
      <t>户</t>
    </r>
    <r>
      <rPr>
        <sz val="10"/>
        <rFont val="Times New Roman"/>
        <charset val="134"/>
      </rPr>
      <t>53</t>
    </r>
    <r>
      <rPr>
        <sz val="10"/>
        <rFont val="仿宋_GB2312"/>
        <charset val="134"/>
      </rPr>
      <t>人，减少交通运输成本支出，节约出行时间，降低交通运输和生产生活成本，保障群众日常出行安全，确保群众满意度。</t>
    </r>
  </si>
  <si>
    <r>
      <rPr>
        <sz val="10"/>
        <rFont val="仿宋_GB2312"/>
        <charset val="134"/>
      </rPr>
      <t>人居环境整治</t>
    </r>
  </si>
  <si>
    <r>
      <rPr>
        <sz val="10"/>
        <rFont val="仿宋_GB2312"/>
        <charset val="134"/>
      </rPr>
      <t>村容村貌提升</t>
    </r>
  </si>
  <si>
    <r>
      <rPr>
        <sz val="10"/>
        <rFont val="仿宋_GB2312"/>
        <charset val="134"/>
      </rPr>
      <t>猫台村</t>
    </r>
  </si>
  <si>
    <r>
      <rPr>
        <sz val="10"/>
        <rFont val="Times New Roman"/>
        <charset val="134"/>
      </rPr>
      <t>2026</t>
    </r>
    <r>
      <rPr>
        <sz val="10"/>
        <rFont val="仿宋_GB2312"/>
        <charset val="134"/>
      </rPr>
      <t>年冯井镇猫台村李楼中心村人居环境整治提升、沟塘清於等配套工程</t>
    </r>
  </si>
  <si>
    <r>
      <rPr>
        <sz val="10"/>
        <rFont val="仿宋_GB2312"/>
        <charset val="134"/>
      </rPr>
      <t>计划沟塘清淤约</t>
    </r>
    <r>
      <rPr>
        <sz val="10"/>
        <rFont val="Times New Roman"/>
        <charset val="134"/>
      </rPr>
      <t>2556m³</t>
    </r>
    <r>
      <rPr>
        <sz val="10"/>
        <rFont val="仿宋_GB2312"/>
        <charset val="134"/>
      </rPr>
      <t>，生态岸线</t>
    </r>
    <r>
      <rPr>
        <sz val="10"/>
        <rFont val="Times New Roman"/>
        <charset val="134"/>
      </rPr>
      <t>785</t>
    </r>
    <r>
      <rPr>
        <sz val="10"/>
        <rFont val="仿宋_GB2312"/>
        <charset val="134"/>
      </rPr>
      <t>米，沟渠清表清杂约</t>
    </r>
    <r>
      <rPr>
        <sz val="10"/>
        <rFont val="Times New Roman"/>
        <charset val="134"/>
      </rPr>
      <t>732</t>
    </r>
    <r>
      <rPr>
        <sz val="10"/>
        <rFont val="宋体"/>
        <charset val="134"/>
      </rPr>
      <t>㎡</t>
    </r>
    <r>
      <rPr>
        <sz val="10"/>
        <rFont val="仿宋_GB2312"/>
        <charset val="134"/>
      </rPr>
      <t>，对中心村内开展相应环境整治提升。</t>
    </r>
  </si>
  <si>
    <r>
      <rPr>
        <sz val="10"/>
        <rFont val="仿宋_GB2312"/>
        <charset val="134"/>
      </rPr>
      <t>项目建成后带动沿线群众发展，提升周边人居环境、方便群众生产生活，提升生活品质。带动群众</t>
    </r>
    <r>
      <rPr>
        <sz val="10"/>
        <rFont val="Times New Roman"/>
        <charset val="134"/>
      </rPr>
      <t>175</t>
    </r>
    <r>
      <rPr>
        <sz val="10"/>
        <rFont val="仿宋_GB2312"/>
        <charset val="134"/>
      </rPr>
      <t>户</t>
    </r>
    <r>
      <rPr>
        <sz val="10"/>
        <rFont val="Times New Roman"/>
        <charset val="134"/>
      </rPr>
      <t>546</t>
    </r>
    <r>
      <rPr>
        <sz val="10"/>
        <rFont val="仿宋_GB2312"/>
        <charset val="134"/>
      </rPr>
      <t>人，其中脱贫户</t>
    </r>
    <r>
      <rPr>
        <sz val="10"/>
        <rFont val="Times New Roman"/>
        <charset val="134"/>
      </rPr>
      <t>25</t>
    </r>
    <r>
      <rPr>
        <sz val="10"/>
        <rFont val="仿宋_GB2312"/>
        <charset val="134"/>
      </rPr>
      <t>户，</t>
    </r>
    <r>
      <rPr>
        <sz val="10"/>
        <rFont val="Times New Roman"/>
        <charset val="134"/>
      </rPr>
      <t>66</t>
    </r>
    <r>
      <rPr>
        <sz val="10"/>
        <rFont val="仿宋_GB2312"/>
        <charset val="134"/>
      </rPr>
      <t>人，确保全村的群众满意度不低于</t>
    </r>
    <r>
      <rPr>
        <sz val="10"/>
        <rFont val="Times New Roman"/>
        <charset val="134"/>
      </rPr>
      <t>95%</t>
    </r>
    <r>
      <rPr>
        <sz val="10"/>
        <rFont val="仿宋_GB2312"/>
        <charset val="134"/>
      </rPr>
      <t>。</t>
    </r>
  </si>
  <si>
    <r>
      <rPr>
        <sz val="10"/>
        <rFont val="仿宋_GB2312"/>
        <charset val="134"/>
      </rPr>
      <t>经村两委审议，充分征求项目地群众意见，在村公示栏公示无异议后申请上报。项目建成后带动沿线群众发展，方便群众生产生活用水。带动群众</t>
    </r>
    <r>
      <rPr>
        <sz val="10"/>
        <rFont val="Times New Roman"/>
        <charset val="134"/>
      </rPr>
      <t>175</t>
    </r>
    <r>
      <rPr>
        <sz val="10"/>
        <rFont val="仿宋_GB2312"/>
        <charset val="134"/>
      </rPr>
      <t>户</t>
    </r>
    <r>
      <rPr>
        <sz val="10"/>
        <rFont val="Times New Roman"/>
        <charset val="134"/>
      </rPr>
      <t>546</t>
    </r>
    <r>
      <rPr>
        <sz val="10"/>
        <rFont val="仿宋_GB2312"/>
        <charset val="134"/>
      </rPr>
      <t>人，其中脱贫户</t>
    </r>
    <r>
      <rPr>
        <sz val="10"/>
        <rFont val="Times New Roman"/>
        <charset val="134"/>
      </rPr>
      <t>25</t>
    </r>
    <r>
      <rPr>
        <sz val="10"/>
        <rFont val="仿宋_GB2312"/>
        <charset val="134"/>
      </rPr>
      <t>户，</t>
    </r>
    <r>
      <rPr>
        <sz val="10"/>
        <rFont val="Times New Roman"/>
        <charset val="134"/>
      </rPr>
      <t>66</t>
    </r>
    <r>
      <rPr>
        <sz val="10"/>
        <rFont val="仿宋_GB2312"/>
        <charset val="134"/>
      </rPr>
      <t>人，确保全村的群众满意度不低于</t>
    </r>
    <r>
      <rPr>
        <sz val="10"/>
        <rFont val="Times New Roman"/>
        <charset val="134"/>
      </rPr>
      <t>95%</t>
    </r>
    <r>
      <rPr>
        <sz val="10"/>
        <rFont val="仿宋_GB2312"/>
        <charset val="134"/>
      </rPr>
      <t>。</t>
    </r>
  </si>
  <si>
    <r>
      <rPr>
        <sz val="10"/>
        <rFont val="Times New Roman"/>
        <charset val="134"/>
      </rPr>
      <t>2026</t>
    </r>
    <r>
      <rPr>
        <sz val="10"/>
        <rFont val="仿宋_GB2312"/>
        <charset val="134"/>
      </rPr>
      <t>年冯井镇蝎子山村赵圩中心村人居环境整治提升、沟塘清於等配套工程</t>
    </r>
  </si>
  <si>
    <r>
      <rPr>
        <sz val="10"/>
        <rFont val="仿宋_GB2312"/>
        <charset val="134"/>
      </rPr>
      <t>计划在中心村范围内开展沟塘清淤，对环境进行整治提升。</t>
    </r>
  </si>
  <si>
    <r>
      <rPr>
        <sz val="10"/>
        <rFont val="仿宋_GB2312"/>
        <charset val="134"/>
      </rPr>
      <t>项目建成后带动沿线群众发展，提升周边人居环境、方便群众生产生活，提升生活品质。带动群众</t>
    </r>
    <r>
      <rPr>
        <sz val="10"/>
        <rFont val="Times New Roman"/>
        <charset val="134"/>
      </rPr>
      <t>218</t>
    </r>
    <r>
      <rPr>
        <sz val="10"/>
        <rFont val="仿宋_GB2312"/>
        <charset val="134"/>
      </rPr>
      <t>户</t>
    </r>
    <r>
      <rPr>
        <sz val="10"/>
        <rFont val="Times New Roman"/>
        <charset val="134"/>
      </rPr>
      <t>923</t>
    </r>
    <r>
      <rPr>
        <sz val="10"/>
        <rFont val="仿宋_GB2312"/>
        <charset val="134"/>
      </rPr>
      <t>人，其中脱贫户</t>
    </r>
    <r>
      <rPr>
        <sz val="10"/>
        <rFont val="Times New Roman"/>
        <charset val="134"/>
      </rPr>
      <t>45</t>
    </r>
    <r>
      <rPr>
        <sz val="10"/>
        <rFont val="仿宋_GB2312"/>
        <charset val="134"/>
      </rPr>
      <t>户，</t>
    </r>
    <r>
      <rPr>
        <sz val="10"/>
        <rFont val="Times New Roman"/>
        <charset val="134"/>
      </rPr>
      <t>86</t>
    </r>
    <r>
      <rPr>
        <sz val="10"/>
        <rFont val="仿宋_GB2312"/>
        <charset val="134"/>
      </rPr>
      <t>人，确保全村的群众满意度不低于</t>
    </r>
    <r>
      <rPr>
        <sz val="10"/>
        <rFont val="Times New Roman"/>
        <charset val="134"/>
      </rPr>
      <t>95%</t>
    </r>
    <r>
      <rPr>
        <sz val="10"/>
        <rFont val="仿宋_GB2312"/>
        <charset val="134"/>
      </rPr>
      <t>。</t>
    </r>
  </si>
  <si>
    <r>
      <rPr>
        <sz val="10"/>
        <rFont val="仿宋_GB2312"/>
        <charset val="134"/>
      </rPr>
      <t>高塘镇</t>
    </r>
  </si>
  <si>
    <r>
      <rPr>
        <sz val="10"/>
        <rFont val="仿宋_GB2312"/>
        <charset val="134"/>
      </rPr>
      <t>二道堰村</t>
    </r>
  </si>
  <si>
    <r>
      <rPr>
        <sz val="10"/>
        <rFont val="Times New Roman"/>
        <charset val="134"/>
      </rPr>
      <t>2026</t>
    </r>
    <r>
      <rPr>
        <sz val="10"/>
        <rFont val="仿宋_GB2312"/>
        <charset val="134"/>
      </rPr>
      <t>年高塘镇二道堰村和美乡村道路畅通工程</t>
    </r>
  </si>
  <si>
    <r>
      <rPr>
        <sz val="10"/>
        <rFont val="Times New Roman"/>
        <charset val="134"/>
      </rPr>
      <t>2026</t>
    </r>
    <r>
      <rPr>
        <sz val="10"/>
        <rFont val="仿宋_GB2312"/>
        <charset val="134"/>
      </rPr>
      <t>年高塘镇二道堰村入户道路建设工程，拟修建道路</t>
    </r>
    <r>
      <rPr>
        <sz val="10"/>
        <rFont val="Times New Roman"/>
        <charset val="134"/>
      </rPr>
      <t>4800</t>
    </r>
    <r>
      <rPr>
        <sz val="10"/>
        <rFont val="仿宋_GB2312"/>
        <charset val="134"/>
      </rPr>
      <t>平方米，同时实施安防工程和排水工程等配套设施。</t>
    </r>
  </si>
  <si>
    <r>
      <rPr>
        <sz val="10"/>
        <rFont val="仿宋_GB2312"/>
        <charset val="134"/>
      </rPr>
      <t>项目经村两委审议，充分征求项目地群众意见，在村公示栏公示无异议后申请上报。项目通过拟修建道路</t>
    </r>
    <r>
      <rPr>
        <sz val="10"/>
        <rFont val="Times New Roman"/>
        <charset val="134"/>
      </rPr>
      <t>4800</t>
    </r>
    <r>
      <rPr>
        <sz val="10"/>
        <rFont val="仿宋_GB2312"/>
        <charset val="134"/>
      </rPr>
      <t>平方米，同时实施安防工程和排水工程，方便群众生活，改善村容村貌，增加群众幸福度。带动群众</t>
    </r>
    <r>
      <rPr>
        <sz val="10"/>
        <rFont val="Times New Roman"/>
        <charset val="134"/>
      </rPr>
      <t>15</t>
    </r>
    <r>
      <rPr>
        <sz val="10"/>
        <rFont val="仿宋_GB2312"/>
        <charset val="134"/>
      </rPr>
      <t>户</t>
    </r>
    <r>
      <rPr>
        <sz val="10"/>
        <rFont val="Times New Roman"/>
        <charset val="134"/>
      </rPr>
      <t>35</t>
    </r>
    <r>
      <rPr>
        <sz val="10"/>
        <rFont val="仿宋_GB2312"/>
        <charset val="134"/>
      </rPr>
      <t>人，其中受益脱贫人口及监测对象人口</t>
    </r>
    <r>
      <rPr>
        <sz val="10"/>
        <rFont val="Times New Roman"/>
        <charset val="134"/>
      </rPr>
      <t>4</t>
    </r>
    <r>
      <rPr>
        <sz val="10"/>
        <rFont val="仿宋_GB2312"/>
        <charset val="134"/>
      </rPr>
      <t>户</t>
    </r>
    <r>
      <rPr>
        <sz val="10"/>
        <rFont val="Times New Roman"/>
        <charset val="134"/>
      </rPr>
      <t>7</t>
    </r>
    <r>
      <rPr>
        <sz val="10"/>
        <rFont val="仿宋_GB2312"/>
        <charset val="134"/>
      </rPr>
      <t>人。该项目可持续影响</t>
    </r>
    <r>
      <rPr>
        <sz val="10"/>
        <rFont val="Times New Roman"/>
        <charset val="134"/>
      </rPr>
      <t>8</t>
    </r>
    <r>
      <rPr>
        <sz val="10"/>
        <rFont val="仿宋_GB2312"/>
        <charset val="134"/>
      </rPr>
      <t>年以上，提高周边群众出行安全性和满意度，满意度达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</si>
  <si>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通过、带动群众务工就业、土地流转、产业辐射等方式增加群众收入，预计带动群众</t>
    </r>
    <r>
      <rPr>
        <sz val="10"/>
        <rFont val="Times New Roman"/>
        <charset val="134"/>
      </rPr>
      <t>15</t>
    </r>
    <r>
      <rPr>
        <sz val="10"/>
        <rFont val="仿宋_GB2312"/>
        <charset val="134"/>
      </rPr>
      <t>户</t>
    </r>
    <r>
      <rPr>
        <sz val="10"/>
        <rFont val="Times New Roman"/>
        <charset val="134"/>
      </rPr>
      <t>35</t>
    </r>
    <r>
      <rPr>
        <sz val="10"/>
        <rFont val="仿宋_GB2312"/>
        <charset val="134"/>
      </rPr>
      <t>人，其中受益脱贫人口及监测对象人口</t>
    </r>
    <r>
      <rPr>
        <sz val="10"/>
        <rFont val="Times New Roman"/>
        <charset val="134"/>
      </rPr>
      <t>4</t>
    </r>
    <r>
      <rPr>
        <sz val="10"/>
        <rFont val="仿宋_GB2312"/>
        <charset val="134"/>
      </rPr>
      <t>户</t>
    </r>
    <r>
      <rPr>
        <sz val="10"/>
        <rFont val="Times New Roman"/>
        <charset val="134"/>
      </rPr>
      <t>7</t>
    </r>
    <r>
      <rPr>
        <sz val="10"/>
        <rFont val="仿宋_GB2312"/>
        <charset val="134"/>
      </rPr>
      <t>人</t>
    </r>
    <r>
      <rPr>
        <sz val="10"/>
        <rFont val="Times New Roman"/>
        <charset val="134"/>
      </rPr>
      <t>,</t>
    </r>
    <r>
      <rPr>
        <sz val="10"/>
        <rFont val="仿宋_GB2312"/>
        <charset val="134"/>
      </rPr>
      <t>切实提升群众幸福感和满意度。</t>
    </r>
  </si>
  <si>
    <r>
      <rPr>
        <sz val="10"/>
        <rFont val="仿宋_GB2312"/>
        <charset val="134"/>
      </rPr>
      <t>其他</t>
    </r>
  </si>
  <si>
    <r>
      <rPr>
        <sz val="10"/>
        <rFont val="Times New Roman"/>
        <charset val="134"/>
      </rPr>
      <t>2026</t>
    </r>
    <r>
      <rPr>
        <sz val="10"/>
        <rFont val="仿宋_GB2312"/>
        <charset val="134"/>
      </rPr>
      <t>年高塘镇二道堰村和美乡村沟塘清淤工程</t>
    </r>
  </si>
  <si>
    <r>
      <rPr>
        <sz val="10"/>
        <rFont val="Times New Roman"/>
        <charset val="134"/>
      </rPr>
      <t>2026</t>
    </r>
    <r>
      <rPr>
        <sz val="10"/>
        <rFont val="仿宋_GB2312"/>
        <charset val="134"/>
      </rPr>
      <t>年高塘镇二道堰村沟塘清淤工程，水域清淤面积</t>
    </r>
    <r>
      <rPr>
        <sz val="10"/>
        <rFont val="Times New Roman"/>
        <charset val="134"/>
      </rPr>
      <t>10560</t>
    </r>
    <r>
      <rPr>
        <sz val="10"/>
        <rFont val="仿宋_GB2312"/>
        <charset val="134"/>
      </rPr>
      <t>平方米，护坡</t>
    </r>
    <r>
      <rPr>
        <sz val="10"/>
        <rFont val="Times New Roman"/>
        <charset val="134"/>
      </rPr>
      <t>675</t>
    </r>
    <r>
      <rPr>
        <sz val="10"/>
        <rFont val="仿宋_GB2312"/>
        <charset val="134"/>
      </rPr>
      <t>平方米，护坡修整</t>
    </r>
    <r>
      <rPr>
        <sz val="10"/>
        <rFont val="Times New Roman"/>
        <charset val="134"/>
      </rPr>
      <t>2026</t>
    </r>
    <r>
      <rPr>
        <sz val="10"/>
        <rFont val="仿宋_GB2312"/>
        <charset val="134"/>
      </rPr>
      <t>平方米，同时实施安防工程。</t>
    </r>
  </si>
  <si>
    <r>
      <rPr>
        <sz val="10"/>
        <rFont val="仿宋_GB2312"/>
        <charset val="134"/>
      </rPr>
      <t>项目经村两委审议，充分征求项目地群众意见，在村公示栏公示无异议后申请上报。项目通过水域清淤面积</t>
    </r>
    <r>
      <rPr>
        <sz val="10"/>
        <rFont val="Times New Roman"/>
        <charset val="134"/>
      </rPr>
      <t>10560</t>
    </r>
    <r>
      <rPr>
        <sz val="10"/>
        <rFont val="仿宋_GB2312"/>
        <charset val="134"/>
      </rPr>
      <t>平方米，开展护坡硬化</t>
    </r>
    <r>
      <rPr>
        <sz val="10"/>
        <rFont val="Times New Roman"/>
        <charset val="134"/>
      </rPr>
      <t>675</t>
    </r>
    <r>
      <rPr>
        <sz val="10"/>
        <rFont val="仿宋_GB2312"/>
        <charset val="134"/>
      </rPr>
      <t>平方米，护坡修整</t>
    </r>
    <r>
      <rPr>
        <sz val="10"/>
        <rFont val="Times New Roman"/>
        <charset val="134"/>
      </rPr>
      <t>2026</t>
    </r>
    <r>
      <rPr>
        <sz val="10"/>
        <rFont val="仿宋_GB2312"/>
        <charset val="134"/>
      </rPr>
      <t>平方米，同时实施安防工程，方便群众生活，改善村容村貌，增加群众幸福度。带动群众</t>
    </r>
    <r>
      <rPr>
        <sz val="10"/>
        <rFont val="Times New Roman"/>
        <charset val="134"/>
      </rPr>
      <t>7</t>
    </r>
    <r>
      <rPr>
        <sz val="10"/>
        <rFont val="仿宋_GB2312"/>
        <charset val="134"/>
      </rPr>
      <t>户</t>
    </r>
    <r>
      <rPr>
        <sz val="10"/>
        <rFont val="Times New Roman"/>
        <charset val="134"/>
      </rPr>
      <t>13</t>
    </r>
    <r>
      <rPr>
        <sz val="10"/>
        <rFont val="仿宋_GB2312"/>
        <charset val="134"/>
      </rPr>
      <t>人，其中受益脱贫人口及监测对象人口</t>
    </r>
    <r>
      <rPr>
        <sz val="10"/>
        <rFont val="Times New Roman"/>
        <charset val="134"/>
      </rPr>
      <t>2</t>
    </r>
    <r>
      <rPr>
        <sz val="10"/>
        <rFont val="仿宋_GB2312"/>
        <charset val="134"/>
      </rPr>
      <t>户</t>
    </r>
    <r>
      <rPr>
        <sz val="10"/>
        <rFont val="Times New Roman"/>
        <charset val="134"/>
      </rPr>
      <t>5</t>
    </r>
    <r>
      <rPr>
        <sz val="10"/>
        <rFont val="仿宋_GB2312"/>
        <charset val="134"/>
      </rPr>
      <t>人。该项目可持续影响</t>
    </r>
    <r>
      <rPr>
        <sz val="10"/>
        <rFont val="Times New Roman"/>
        <charset val="134"/>
      </rPr>
      <t>8</t>
    </r>
    <r>
      <rPr>
        <sz val="10"/>
        <rFont val="仿宋_GB2312"/>
        <charset val="134"/>
      </rPr>
      <t>年以上，提高周边群众出行安全性和满意度，满意度达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</si>
  <si>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通过、带动群众务工就业、土地流转、产业辐射等方式增加群众收入，预计带动群众</t>
    </r>
    <r>
      <rPr>
        <sz val="10"/>
        <rFont val="Times New Roman"/>
        <charset val="134"/>
      </rPr>
      <t>7</t>
    </r>
    <r>
      <rPr>
        <sz val="10"/>
        <rFont val="仿宋_GB2312"/>
        <charset val="134"/>
      </rPr>
      <t>户</t>
    </r>
    <r>
      <rPr>
        <sz val="10"/>
        <rFont val="Times New Roman"/>
        <charset val="134"/>
      </rPr>
      <t>13</t>
    </r>
    <r>
      <rPr>
        <sz val="10"/>
        <rFont val="仿宋_GB2312"/>
        <charset val="134"/>
      </rPr>
      <t>人，其中受益脱贫人口及监测对象人口</t>
    </r>
    <r>
      <rPr>
        <sz val="10"/>
        <rFont val="Times New Roman"/>
        <charset val="134"/>
      </rPr>
      <t>2</t>
    </r>
    <r>
      <rPr>
        <sz val="10"/>
        <rFont val="仿宋_GB2312"/>
        <charset val="134"/>
      </rPr>
      <t>户</t>
    </r>
    <r>
      <rPr>
        <sz val="10"/>
        <rFont val="Times New Roman"/>
        <charset val="134"/>
      </rPr>
      <t>5</t>
    </r>
    <r>
      <rPr>
        <sz val="10"/>
        <rFont val="仿宋_GB2312"/>
        <charset val="134"/>
      </rPr>
      <t>人</t>
    </r>
    <r>
      <rPr>
        <sz val="10"/>
        <rFont val="Times New Roman"/>
        <charset val="134"/>
      </rPr>
      <t>,</t>
    </r>
    <r>
      <rPr>
        <sz val="10"/>
        <rFont val="仿宋_GB2312"/>
        <charset val="134"/>
      </rPr>
      <t>切实提升群众幸福感和满意度。</t>
    </r>
  </si>
  <si>
    <r>
      <rPr>
        <sz val="10"/>
        <rFont val="仿宋_GB2312"/>
        <charset val="134"/>
      </rPr>
      <t>长山村</t>
    </r>
  </si>
  <si>
    <r>
      <rPr>
        <sz val="10"/>
        <rFont val="Times New Roman"/>
        <charset val="134"/>
      </rPr>
      <t>2026</t>
    </r>
    <r>
      <rPr>
        <sz val="10"/>
        <rFont val="仿宋_GB2312"/>
        <charset val="134"/>
      </rPr>
      <t>年高塘镇长山村和美乡村道路畅通工程</t>
    </r>
  </si>
  <si>
    <r>
      <rPr>
        <sz val="10"/>
        <rFont val="Times New Roman"/>
        <charset val="134"/>
      </rPr>
      <t>2026</t>
    </r>
    <r>
      <rPr>
        <sz val="10"/>
        <rFont val="仿宋_GB2312"/>
        <charset val="134"/>
      </rPr>
      <t>年高塘镇长山村入户道路建设工程，拟修建道路</t>
    </r>
    <r>
      <rPr>
        <sz val="10"/>
        <rFont val="Times New Roman"/>
        <charset val="134"/>
      </rPr>
      <t>4580</t>
    </r>
    <r>
      <rPr>
        <sz val="10"/>
        <rFont val="仿宋_GB2312"/>
        <charset val="134"/>
      </rPr>
      <t>平方米，同时实施安防工程和排水工程等配套设施。</t>
    </r>
  </si>
  <si>
    <r>
      <rPr>
        <sz val="10"/>
        <rFont val="仿宋_GB2312"/>
        <charset val="134"/>
      </rPr>
      <t>项目经村两委审议，充分征求项目地群众意见，在村公示栏公示无异议后申请上报。项目通过修建道路</t>
    </r>
    <r>
      <rPr>
        <sz val="10"/>
        <rFont val="Times New Roman"/>
        <charset val="134"/>
      </rPr>
      <t>4580</t>
    </r>
    <r>
      <rPr>
        <sz val="10"/>
        <rFont val="仿宋_GB2312"/>
        <charset val="134"/>
      </rPr>
      <t>平方米，同时实施安防工程和排水工程，方便群众生活，改善村容村貌，增加群众幸福度。带动群众</t>
    </r>
    <r>
      <rPr>
        <sz val="10"/>
        <rFont val="Times New Roman"/>
        <charset val="134"/>
      </rPr>
      <t>14</t>
    </r>
    <r>
      <rPr>
        <sz val="10"/>
        <rFont val="仿宋_GB2312"/>
        <charset val="134"/>
      </rPr>
      <t>户</t>
    </r>
    <r>
      <rPr>
        <sz val="10"/>
        <rFont val="Times New Roman"/>
        <charset val="134"/>
      </rPr>
      <t>30</t>
    </r>
    <r>
      <rPr>
        <sz val="10"/>
        <rFont val="仿宋_GB2312"/>
        <charset val="134"/>
      </rPr>
      <t>人，其中受益脱贫人口及监测对象人口</t>
    </r>
    <r>
      <rPr>
        <sz val="10"/>
        <rFont val="Times New Roman"/>
        <charset val="134"/>
      </rPr>
      <t>4</t>
    </r>
    <r>
      <rPr>
        <sz val="10"/>
        <rFont val="仿宋_GB2312"/>
        <charset val="134"/>
      </rPr>
      <t>户</t>
    </r>
    <r>
      <rPr>
        <sz val="10"/>
        <rFont val="Times New Roman"/>
        <charset val="134"/>
      </rPr>
      <t>7</t>
    </r>
    <r>
      <rPr>
        <sz val="10"/>
        <rFont val="仿宋_GB2312"/>
        <charset val="134"/>
      </rPr>
      <t>人。该项目可持续影响</t>
    </r>
    <r>
      <rPr>
        <sz val="10"/>
        <rFont val="Times New Roman"/>
        <charset val="134"/>
      </rPr>
      <t>8</t>
    </r>
    <r>
      <rPr>
        <sz val="10"/>
        <rFont val="仿宋_GB2312"/>
        <charset val="134"/>
      </rPr>
      <t>年以上，提高周边群众出行安全性和满意度，满意度达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</si>
  <si>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通过、带动群众务工就业、土地流转、产业辐射等方式增加群众收入，预计带动群众</t>
    </r>
    <r>
      <rPr>
        <sz val="10"/>
        <rFont val="Times New Roman"/>
        <charset val="134"/>
      </rPr>
      <t>14</t>
    </r>
    <r>
      <rPr>
        <sz val="10"/>
        <rFont val="仿宋_GB2312"/>
        <charset val="134"/>
      </rPr>
      <t>户</t>
    </r>
    <r>
      <rPr>
        <sz val="10"/>
        <rFont val="Times New Roman"/>
        <charset val="134"/>
      </rPr>
      <t>30</t>
    </r>
    <r>
      <rPr>
        <sz val="10"/>
        <rFont val="仿宋_GB2312"/>
        <charset val="134"/>
      </rPr>
      <t>人，其中受益脱贫人口及监测对象人口</t>
    </r>
    <r>
      <rPr>
        <sz val="10"/>
        <rFont val="Times New Roman"/>
        <charset val="134"/>
      </rPr>
      <t>4</t>
    </r>
    <r>
      <rPr>
        <sz val="10"/>
        <rFont val="仿宋_GB2312"/>
        <charset val="134"/>
      </rPr>
      <t>户</t>
    </r>
    <r>
      <rPr>
        <sz val="10"/>
        <rFont val="Times New Roman"/>
        <charset val="134"/>
      </rPr>
      <t>7</t>
    </r>
    <r>
      <rPr>
        <sz val="10"/>
        <rFont val="仿宋_GB2312"/>
        <charset val="134"/>
      </rPr>
      <t>人</t>
    </r>
    <r>
      <rPr>
        <sz val="10"/>
        <rFont val="Times New Roman"/>
        <charset val="134"/>
      </rPr>
      <t>,</t>
    </r>
    <r>
      <rPr>
        <sz val="10"/>
        <rFont val="仿宋_GB2312"/>
        <charset val="134"/>
      </rPr>
      <t>切实提升群众幸福感和满意度。</t>
    </r>
  </si>
  <si>
    <r>
      <rPr>
        <sz val="10"/>
        <rFont val="Times New Roman"/>
        <charset val="134"/>
      </rPr>
      <t>2026</t>
    </r>
    <r>
      <rPr>
        <sz val="10"/>
        <rFont val="仿宋_GB2312"/>
        <charset val="134"/>
      </rPr>
      <t>年高塘镇长山村和美乡村沟塘清淤工程</t>
    </r>
  </si>
  <si>
    <r>
      <rPr>
        <sz val="10"/>
        <rFont val="Times New Roman"/>
        <charset val="134"/>
      </rPr>
      <t>2026</t>
    </r>
    <r>
      <rPr>
        <sz val="10"/>
        <rFont val="仿宋_GB2312"/>
        <charset val="134"/>
      </rPr>
      <t>年高塘镇长山村和美乡村沟塘清淤工程，清淤水域面积</t>
    </r>
    <r>
      <rPr>
        <sz val="10"/>
        <rFont val="Times New Roman"/>
        <charset val="134"/>
      </rPr>
      <t>1840</t>
    </r>
    <r>
      <rPr>
        <sz val="10"/>
        <rFont val="仿宋_GB2312"/>
        <charset val="134"/>
      </rPr>
      <t>平方米，护坡硬化</t>
    </r>
    <r>
      <rPr>
        <sz val="10"/>
        <rFont val="Times New Roman"/>
        <charset val="134"/>
      </rPr>
      <t>420</t>
    </r>
    <r>
      <rPr>
        <sz val="10"/>
        <rFont val="仿宋_GB2312"/>
        <charset val="134"/>
      </rPr>
      <t>平方米，护坡修整</t>
    </r>
    <r>
      <rPr>
        <sz val="10"/>
        <rFont val="Times New Roman"/>
        <charset val="134"/>
      </rPr>
      <t>940</t>
    </r>
    <r>
      <rPr>
        <sz val="10"/>
        <rFont val="仿宋_GB2312"/>
        <charset val="134"/>
      </rPr>
      <t>平方米，同时实施安防工程。</t>
    </r>
  </si>
  <si>
    <r>
      <rPr>
        <sz val="10"/>
        <rFont val="仿宋_GB2312"/>
        <charset val="134"/>
      </rPr>
      <t>项目经村两委审议，充分征求项目地群众意见，在村公示栏公示无异议后申请上报。项目通过清淤水域面积</t>
    </r>
    <r>
      <rPr>
        <sz val="10"/>
        <rFont val="Times New Roman"/>
        <charset val="134"/>
      </rPr>
      <t>1840</t>
    </r>
    <r>
      <rPr>
        <sz val="10"/>
        <rFont val="仿宋_GB2312"/>
        <charset val="134"/>
      </rPr>
      <t>平方米，护坡硬化</t>
    </r>
    <r>
      <rPr>
        <sz val="10"/>
        <rFont val="Times New Roman"/>
        <charset val="134"/>
      </rPr>
      <t>420</t>
    </r>
    <r>
      <rPr>
        <sz val="10"/>
        <rFont val="仿宋_GB2312"/>
        <charset val="134"/>
      </rPr>
      <t>平方米，护坡修整</t>
    </r>
    <r>
      <rPr>
        <sz val="10"/>
        <rFont val="Times New Roman"/>
        <charset val="134"/>
      </rPr>
      <t>940</t>
    </r>
    <r>
      <rPr>
        <sz val="10"/>
        <rFont val="仿宋_GB2312"/>
        <charset val="134"/>
      </rPr>
      <t>平方米，同时实施安防工程，方便群众生活，改善村容村貌，增加群众幸福度。带动群众</t>
    </r>
    <r>
      <rPr>
        <sz val="10"/>
        <rFont val="Times New Roman"/>
        <charset val="134"/>
      </rPr>
      <t>7</t>
    </r>
    <r>
      <rPr>
        <sz val="10"/>
        <rFont val="仿宋_GB2312"/>
        <charset val="134"/>
      </rPr>
      <t>户</t>
    </r>
    <r>
      <rPr>
        <sz val="10"/>
        <rFont val="Times New Roman"/>
        <charset val="134"/>
      </rPr>
      <t>15</t>
    </r>
    <r>
      <rPr>
        <sz val="10"/>
        <rFont val="仿宋_GB2312"/>
        <charset val="134"/>
      </rPr>
      <t>人，其中受益脱贫人口及监测对象人口</t>
    </r>
    <r>
      <rPr>
        <sz val="10"/>
        <rFont val="Times New Roman"/>
        <charset val="134"/>
      </rPr>
      <t>3</t>
    </r>
    <r>
      <rPr>
        <sz val="10"/>
        <rFont val="仿宋_GB2312"/>
        <charset val="134"/>
      </rPr>
      <t>户</t>
    </r>
    <r>
      <rPr>
        <sz val="10"/>
        <rFont val="Times New Roman"/>
        <charset val="134"/>
      </rPr>
      <t>7</t>
    </r>
    <r>
      <rPr>
        <sz val="10"/>
        <rFont val="仿宋_GB2312"/>
        <charset val="134"/>
      </rPr>
      <t>人。该项目可持续影响</t>
    </r>
    <r>
      <rPr>
        <sz val="10"/>
        <rFont val="Times New Roman"/>
        <charset val="134"/>
      </rPr>
      <t>8</t>
    </r>
    <r>
      <rPr>
        <sz val="10"/>
        <rFont val="仿宋_GB2312"/>
        <charset val="134"/>
      </rPr>
      <t>年以上，提高周边群众出行安全性和满意度，满意度达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</si>
  <si>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通过、带动群众务工就业、土地流转、产业辐射等方式增加群众收入，预计带动群众</t>
    </r>
    <r>
      <rPr>
        <sz val="10"/>
        <rFont val="Times New Roman"/>
        <charset val="134"/>
      </rPr>
      <t>7</t>
    </r>
    <r>
      <rPr>
        <sz val="10"/>
        <rFont val="仿宋_GB2312"/>
        <charset val="134"/>
      </rPr>
      <t>户</t>
    </r>
    <r>
      <rPr>
        <sz val="10"/>
        <rFont val="Times New Roman"/>
        <charset val="134"/>
      </rPr>
      <t>15</t>
    </r>
    <r>
      <rPr>
        <sz val="10"/>
        <rFont val="仿宋_GB2312"/>
        <charset val="134"/>
      </rPr>
      <t>人，其中受益脱贫人口及监测对象人口</t>
    </r>
    <r>
      <rPr>
        <sz val="10"/>
        <rFont val="Times New Roman"/>
        <charset val="134"/>
      </rPr>
      <t>3</t>
    </r>
    <r>
      <rPr>
        <sz val="10"/>
        <rFont val="仿宋_GB2312"/>
        <charset val="134"/>
      </rPr>
      <t>户</t>
    </r>
    <r>
      <rPr>
        <sz val="10"/>
        <rFont val="Times New Roman"/>
        <charset val="134"/>
      </rPr>
      <t>7</t>
    </r>
    <r>
      <rPr>
        <sz val="10"/>
        <rFont val="仿宋_GB2312"/>
        <charset val="134"/>
      </rPr>
      <t>人</t>
    </r>
    <r>
      <rPr>
        <sz val="10"/>
        <rFont val="Times New Roman"/>
        <charset val="134"/>
      </rPr>
      <t>,</t>
    </r>
    <r>
      <rPr>
        <sz val="10"/>
        <rFont val="仿宋_GB2312"/>
        <charset val="134"/>
      </rPr>
      <t>切实提升群众幸福感和满意度。</t>
    </r>
  </si>
  <si>
    <r>
      <rPr>
        <sz val="10"/>
        <rFont val="仿宋_GB2312"/>
        <charset val="134"/>
      </rPr>
      <t>马店镇</t>
    </r>
  </si>
  <si>
    <r>
      <rPr>
        <sz val="10"/>
        <rFont val="仿宋_GB2312"/>
        <charset val="134"/>
      </rPr>
      <t>龙潭湖村</t>
    </r>
  </si>
  <si>
    <r>
      <rPr>
        <sz val="10"/>
        <rFont val="Times New Roman"/>
        <charset val="134"/>
      </rPr>
      <t>2026</t>
    </r>
    <r>
      <rPr>
        <sz val="10"/>
        <rFont val="仿宋_GB2312"/>
        <charset val="134"/>
      </rPr>
      <t>年马店镇龙潭湖村公共环境整治提升项目</t>
    </r>
  </si>
  <si>
    <r>
      <rPr>
        <sz val="10"/>
        <rFont val="仿宋_GB2312"/>
        <charset val="134"/>
      </rPr>
      <t>新增路灯</t>
    </r>
    <r>
      <rPr>
        <sz val="10"/>
        <rFont val="Times New Roman"/>
        <charset val="134"/>
      </rPr>
      <t>71</t>
    </r>
    <r>
      <rPr>
        <sz val="10"/>
        <rFont val="仿宋_GB2312"/>
        <charset val="134"/>
      </rPr>
      <t>盏，中心村内更换并新增垃圾桶以及垃圾底座约</t>
    </r>
    <r>
      <rPr>
        <sz val="10"/>
        <rFont val="Times New Roman"/>
        <charset val="134"/>
      </rPr>
      <t>30</t>
    </r>
    <r>
      <rPr>
        <sz val="10"/>
        <rFont val="仿宋_GB2312"/>
        <charset val="134"/>
      </rPr>
      <t>个，并在中心村范围内开展相应环境整治等。</t>
    </r>
  </si>
  <si>
    <r>
      <rPr>
        <sz val="10"/>
        <rFont val="仿宋_GB2312"/>
        <charset val="134"/>
      </rPr>
      <t>有效解决路边杂草丛生无遮挡，亮化缺失，夜间出行易有安全隐患问题，改善村民生活环境及照明问题，提高周边群众生活质量及满意度，受益群众</t>
    </r>
    <r>
      <rPr>
        <sz val="10"/>
        <rFont val="Times New Roman"/>
        <charset val="134"/>
      </rPr>
      <t>250</t>
    </r>
    <r>
      <rPr>
        <sz val="10"/>
        <rFont val="仿宋_GB2312"/>
        <charset val="134"/>
      </rPr>
      <t>户</t>
    </r>
    <r>
      <rPr>
        <sz val="10"/>
        <rFont val="Times New Roman"/>
        <charset val="134"/>
      </rPr>
      <t>767</t>
    </r>
    <r>
      <rPr>
        <sz val="10"/>
        <rFont val="仿宋_GB2312"/>
        <charset val="134"/>
      </rPr>
      <t>人，其中脱贫户和监测户</t>
    </r>
    <r>
      <rPr>
        <sz val="10"/>
        <rFont val="Times New Roman"/>
        <charset val="134"/>
      </rPr>
      <t>32</t>
    </r>
    <r>
      <rPr>
        <sz val="10"/>
        <rFont val="仿宋_GB2312"/>
        <charset val="134"/>
      </rPr>
      <t>户</t>
    </r>
    <r>
      <rPr>
        <sz val="10"/>
        <rFont val="Times New Roman"/>
        <charset val="134"/>
      </rPr>
      <t>70</t>
    </r>
    <r>
      <rPr>
        <sz val="10"/>
        <rFont val="仿宋_GB2312"/>
        <charset val="134"/>
      </rPr>
      <t>人满意度达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</si>
  <si>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充分发挥群众群众监督作用，确保项目实施质量，及时向社会公开项目建设情况，加强项目后期运维。项目建成后，受益群众</t>
    </r>
    <r>
      <rPr>
        <sz val="10"/>
        <rFont val="Times New Roman"/>
        <charset val="134"/>
      </rPr>
      <t>250</t>
    </r>
    <r>
      <rPr>
        <sz val="10"/>
        <rFont val="仿宋_GB2312"/>
        <charset val="134"/>
      </rPr>
      <t>户</t>
    </r>
    <r>
      <rPr>
        <sz val="10"/>
        <rFont val="Times New Roman"/>
        <charset val="134"/>
      </rPr>
      <t>767</t>
    </r>
    <r>
      <rPr>
        <sz val="10"/>
        <rFont val="仿宋_GB2312"/>
        <charset val="134"/>
      </rPr>
      <t>人，其中脱贫户和监测户</t>
    </r>
    <r>
      <rPr>
        <sz val="10"/>
        <rFont val="Times New Roman"/>
        <charset val="134"/>
      </rPr>
      <t>32</t>
    </r>
    <r>
      <rPr>
        <sz val="10"/>
        <rFont val="仿宋_GB2312"/>
        <charset val="134"/>
      </rPr>
      <t>户</t>
    </r>
    <r>
      <rPr>
        <sz val="10"/>
        <rFont val="Times New Roman"/>
        <charset val="134"/>
      </rPr>
      <t>70</t>
    </r>
    <r>
      <rPr>
        <sz val="10"/>
        <rFont val="仿宋_GB2312"/>
        <charset val="134"/>
      </rPr>
      <t>人满意度达</t>
    </r>
    <r>
      <rPr>
        <sz val="10"/>
        <rFont val="Times New Roman"/>
        <charset val="134"/>
      </rPr>
      <t>95%</t>
    </r>
    <r>
      <rPr>
        <sz val="10"/>
        <rFont val="仿宋_GB2312"/>
        <charset val="134"/>
      </rPr>
      <t>以上。</t>
    </r>
  </si>
  <si>
    <r>
      <rPr>
        <sz val="10"/>
        <rFont val="仿宋_GB2312"/>
        <charset val="134"/>
      </rPr>
      <t>李西圩村</t>
    </r>
  </si>
  <si>
    <r>
      <rPr>
        <sz val="10"/>
        <rFont val="Times New Roman"/>
        <charset val="134"/>
      </rPr>
      <t>2026</t>
    </r>
    <r>
      <rPr>
        <sz val="10"/>
        <rFont val="仿宋_GB2312"/>
        <charset val="134"/>
      </rPr>
      <t>年马店镇李西圩村公共环境整治提升项目</t>
    </r>
  </si>
  <si>
    <r>
      <rPr>
        <sz val="10"/>
        <rFont val="仿宋_GB2312"/>
        <charset val="134"/>
      </rPr>
      <t>新增路灯</t>
    </r>
    <r>
      <rPr>
        <sz val="10"/>
        <rFont val="Times New Roman"/>
        <charset val="134"/>
      </rPr>
      <t>50</t>
    </r>
    <r>
      <rPr>
        <sz val="10"/>
        <rFont val="仿宋_GB2312"/>
        <charset val="134"/>
      </rPr>
      <t>盏，杆线整治约</t>
    </r>
    <r>
      <rPr>
        <sz val="10"/>
        <rFont val="Times New Roman"/>
        <charset val="134"/>
      </rPr>
      <t>800m</t>
    </r>
    <r>
      <rPr>
        <sz val="10"/>
        <rFont val="仿宋_GB2312"/>
        <charset val="134"/>
      </rPr>
      <t>，入户道路修复</t>
    </r>
    <r>
      <rPr>
        <sz val="10"/>
        <rFont val="Times New Roman"/>
        <charset val="134"/>
      </rPr>
      <t>300m</t>
    </r>
    <r>
      <rPr>
        <sz val="10"/>
        <rFont val="仿宋_GB2312"/>
        <charset val="134"/>
      </rPr>
      <t>，房前屋后垃圾清运，更换并新增垃圾桶以及垃圾底座约</t>
    </r>
    <r>
      <rPr>
        <sz val="10"/>
        <rFont val="Times New Roman"/>
        <charset val="134"/>
      </rPr>
      <t>50</t>
    </r>
    <r>
      <rPr>
        <sz val="10"/>
        <rFont val="仿宋_GB2312"/>
        <charset val="134"/>
      </rPr>
      <t>个，并在中心村范围内开展相应环境整治等。。</t>
    </r>
  </si>
  <si>
    <r>
      <rPr>
        <sz val="10"/>
        <rFont val="仿宋_GB2312"/>
        <charset val="134"/>
      </rPr>
      <t>有效解决路边杂草丛生无遮挡，亮化缺失，夜间出行易有安全隐患问题，改善村民生活环境及照明问题，提高周边群众生活质量及满意度，受益群众</t>
    </r>
    <r>
      <rPr>
        <sz val="10"/>
        <rFont val="Times New Roman"/>
        <charset val="134"/>
      </rPr>
      <t>167</t>
    </r>
    <r>
      <rPr>
        <sz val="10"/>
        <rFont val="仿宋_GB2312"/>
        <charset val="134"/>
      </rPr>
      <t>户</t>
    </r>
    <r>
      <rPr>
        <sz val="10"/>
        <rFont val="Times New Roman"/>
        <charset val="134"/>
      </rPr>
      <t>652</t>
    </r>
    <r>
      <rPr>
        <sz val="10"/>
        <rFont val="仿宋_GB2312"/>
        <charset val="134"/>
      </rPr>
      <t>人，其中脱贫户和监测户</t>
    </r>
    <r>
      <rPr>
        <sz val="10"/>
        <rFont val="Times New Roman"/>
        <charset val="134"/>
      </rPr>
      <t>22</t>
    </r>
    <r>
      <rPr>
        <sz val="10"/>
        <rFont val="仿宋_GB2312"/>
        <charset val="134"/>
      </rPr>
      <t>户</t>
    </r>
    <r>
      <rPr>
        <sz val="10"/>
        <rFont val="Times New Roman"/>
        <charset val="134"/>
      </rPr>
      <t>54</t>
    </r>
    <r>
      <rPr>
        <sz val="10"/>
        <rFont val="仿宋_GB2312"/>
        <charset val="134"/>
      </rPr>
      <t>人满意度达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</si>
  <si>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充分发挥群众群众监督作用，确保项目实施质量，及时向社会公开项目建设情况，加强项目后期运维。项目建成后，受益群众</t>
    </r>
    <r>
      <rPr>
        <sz val="10"/>
        <rFont val="Times New Roman"/>
        <charset val="134"/>
      </rPr>
      <t>167</t>
    </r>
    <r>
      <rPr>
        <sz val="10"/>
        <rFont val="仿宋_GB2312"/>
        <charset val="134"/>
      </rPr>
      <t>户</t>
    </r>
    <r>
      <rPr>
        <sz val="10"/>
        <rFont val="Times New Roman"/>
        <charset val="134"/>
      </rPr>
      <t>652</t>
    </r>
    <r>
      <rPr>
        <sz val="10"/>
        <rFont val="仿宋_GB2312"/>
        <charset val="134"/>
      </rPr>
      <t>人，其中脱贫户和监测户</t>
    </r>
    <r>
      <rPr>
        <sz val="10"/>
        <rFont val="Times New Roman"/>
        <charset val="134"/>
      </rPr>
      <t>22</t>
    </r>
    <r>
      <rPr>
        <sz val="10"/>
        <rFont val="仿宋_GB2312"/>
        <charset val="134"/>
      </rPr>
      <t>户</t>
    </r>
    <r>
      <rPr>
        <sz val="10"/>
        <rFont val="Times New Roman"/>
        <charset val="134"/>
      </rPr>
      <t>54</t>
    </r>
    <r>
      <rPr>
        <sz val="10"/>
        <rFont val="仿宋_GB2312"/>
        <charset val="134"/>
      </rPr>
      <t>人满意度达</t>
    </r>
    <r>
      <rPr>
        <sz val="10"/>
        <rFont val="Times New Roman"/>
        <charset val="134"/>
      </rPr>
      <t>95%</t>
    </r>
    <r>
      <rPr>
        <sz val="10"/>
        <rFont val="仿宋_GB2312"/>
        <charset val="134"/>
      </rPr>
      <t>以上</t>
    </r>
  </si>
  <si>
    <r>
      <rPr>
        <sz val="10"/>
        <rFont val="仿宋_GB2312"/>
        <charset val="134"/>
      </rPr>
      <t>香店村</t>
    </r>
  </si>
  <si>
    <r>
      <rPr>
        <sz val="10"/>
        <rFont val="Times New Roman"/>
        <charset val="134"/>
      </rPr>
      <t>2026</t>
    </r>
    <r>
      <rPr>
        <sz val="10"/>
        <rFont val="仿宋_GB2312"/>
        <charset val="134"/>
      </rPr>
      <t>年三流乡香店行政村王楼中心村人居环境整治提升项目</t>
    </r>
  </si>
  <si>
    <r>
      <rPr>
        <sz val="10"/>
        <rFont val="仿宋_GB2312"/>
        <charset val="134"/>
      </rPr>
      <t>新建两池联动</t>
    </r>
    <r>
      <rPr>
        <sz val="10"/>
        <rFont val="Times New Roman"/>
        <charset val="134"/>
      </rPr>
      <t>/</t>
    </r>
    <r>
      <rPr>
        <sz val="10"/>
        <rFont val="仿宋_GB2312"/>
        <charset val="134"/>
      </rPr>
      <t>三池联动污水处理设施</t>
    </r>
    <r>
      <rPr>
        <sz val="10"/>
        <rFont val="Times New Roman"/>
        <charset val="134"/>
      </rPr>
      <t>172</t>
    </r>
    <r>
      <rPr>
        <sz val="10"/>
        <rFont val="仿宋_GB2312"/>
        <charset val="134"/>
      </rPr>
      <t>户；入户道路</t>
    </r>
    <r>
      <rPr>
        <sz val="10"/>
        <rFont val="Times New Roman"/>
        <charset val="134"/>
      </rPr>
      <t>700</t>
    </r>
    <r>
      <rPr>
        <sz val="10"/>
        <rFont val="仿宋_GB2312"/>
        <charset val="134"/>
      </rPr>
      <t>米；对中心村范围内</t>
    </r>
    <r>
      <rPr>
        <sz val="10"/>
        <rFont val="Times New Roman"/>
        <charset val="134"/>
      </rPr>
      <t>4</t>
    </r>
    <r>
      <rPr>
        <sz val="10"/>
        <rFont val="仿宋_GB2312"/>
        <charset val="134"/>
      </rPr>
      <t>个村民组进行人居环境整治，渠道清淤</t>
    </r>
    <r>
      <rPr>
        <sz val="10"/>
        <rFont val="Times New Roman"/>
        <charset val="134"/>
      </rPr>
      <t>2</t>
    </r>
    <r>
      <rPr>
        <sz val="10"/>
        <rFont val="仿宋_GB2312"/>
        <charset val="134"/>
      </rPr>
      <t>公里、杂树清理、闲置地块整理。</t>
    </r>
    <r>
      <rPr>
        <sz val="10"/>
        <rFont val="Times New Roman"/>
        <charset val="134"/>
      </rPr>
      <t xml:space="preserve">
</t>
    </r>
  </si>
  <si>
    <r>
      <rPr>
        <sz val="10"/>
        <rFont val="仿宋_GB2312"/>
        <charset val="134"/>
      </rPr>
      <t>该项目预计总投资</t>
    </r>
    <r>
      <rPr>
        <sz val="10"/>
        <rFont val="Times New Roman"/>
        <charset val="134"/>
      </rPr>
      <t>120</t>
    </r>
    <r>
      <rPr>
        <sz val="10"/>
        <rFont val="仿宋_GB2312"/>
        <charset val="134"/>
      </rPr>
      <t>万元，项目实施后，极大改善群众生活环境，受益群众</t>
    </r>
    <r>
      <rPr>
        <sz val="10"/>
        <rFont val="Times New Roman"/>
        <charset val="134"/>
      </rPr>
      <t>180</t>
    </r>
    <r>
      <rPr>
        <sz val="10"/>
        <rFont val="仿宋_GB2312"/>
        <charset val="134"/>
      </rPr>
      <t>户</t>
    </r>
    <r>
      <rPr>
        <sz val="10"/>
        <rFont val="Times New Roman"/>
        <charset val="134"/>
      </rPr>
      <t>560</t>
    </r>
    <r>
      <rPr>
        <sz val="10"/>
        <rFont val="仿宋_GB2312"/>
        <charset val="134"/>
      </rPr>
      <t>人（其中脱贫户和监测对象</t>
    </r>
    <r>
      <rPr>
        <sz val="10"/>
        <rFont val="Times New Roman"/>
        <charset val="134"/>
      </rPr>
      <t>35</t>
    </r>
    <r>
      <rPr>
        <sz val="10"/>
        <rFont val="仿宋_GB2312"/>
        <charset val="134"/>
      </rPr>
      <t>户</t>
    </r>
    <r>
      <rPr>
        <sz val="10"/>
        <rFont val="Times New Roman"/>
        <charset val="134"/>
      </rPr>
      <t>125</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</si>
  <si>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群众积极参与项目谋划，征求群众意见，通过香店村民主评议对人居环境整治项目摸底申报，通过公开公示遵循群众意见，接受群众监督，确定入库项目。项目入库后再次通过公开公示遵循群众意见，确保无异议后最终纳入村级项目库。该项目拟对人居环境进行整治，受益群众</t>
    </r>
    <r>
      <rPr>
        <sz val="10"/>
        <rFont val="Times New Roman"/>
        <charset val="134"/>
      </rPr>
      <t>180</t>
    </r>
    <r>
      <rPr>
        <sz val="10"/>
        <rFont val="仿宋_GB2312"/>
        <charset val="134"/>
      </rPr>
      <t>户</t>
    </r>
    <r>
      <rPr>
        <sz val="10"/>
        <rFont val="Times New Roman"/>
        <charset val="134"/>
      </rPr>
      <t>560</t>
    </r>
    <r>
      <rPr>
        <sz val="10"/>
        <rFont val="仿宋_GB2312"/>
        <charset val="134"/>
      </rPr>
      <t>人（其中脱贫户和监测对象</t>
    </r>
    <r>
      <rPr>
        <sz val="10"/>
        <rFont val="Times New Roman"/>
        <charset val="134"/>
      </rPr>
      <t>35</t>
    </r>
    <r>
      <rPr>
        <sz val="10"/>
        <rFont val="仿宋_GB2312"/>
        <charset val="134"/>
      </rPr>
      <t>户</t>
    </r>
    <r>
      <rPr>
        <sz val="10"/>
        <rFont val="Times New Roman"/>
        <charset val="134"/>
      </rPr>
      <t>125</t>
    </r>
    <r>
      <rPr>
        <sz val="10"/>
        <rFont val="仿宋_GB2312"/>
        <charset val="134"/>
      </rPr>
      <t>人），群众满意度达</t>
    </r>
    <r>
      <rPr>
        <sz val="10"/>
        <rFont val="Times New Roman"/>
        <charset val="134"/>
      </rPr>
      <t>95%</t>
    </r>
    <r>
      <rPr>
        <sz val="10"/>
        <rFont val="仿宋_GB2312"/>
        <charset val="134"/>
      </rPr>
      <t>以上。</t>
    </r>
  </si>
  <si>
    <r>
      <rPr>
        <sz val="10"/>
        <rFont val="仿宋_GB2312"/>
        <charset val="134"/>
      </rPr>
      <t>雷李村</t>
    </r>
  </si>
  <si>
    <r>
      <rPr>
        <sz val="10"/>
        <rFont val="Times New Roman"/>
        <charset val="134"/>
      </rPr>
      <t>2026</t>
    </r>
    <r>
      <rPr>
        <sz val="10"/>
        <rFont val="仿宋_GB2312"/>
        <charset val="134"/>
      </rPr>
      <t>年王截流乡雷李行政村雷李中心村居民区道路工程</t>
    </r>
  </si>
  <si>
    <r>
      <rPr>
        <sz val="10"/>
        <rFont val="仿宋_GB2312"/>
        <charset val="134"/>
      </rPr>
      <t>拟新建宽</t>
    </r>
    <r>
      <rPr>
        <sz val="10"/>
        <rFont val="Times New Roman"/>
        <charset val="134"/>
      </rPr>
      <t>3.5</t>
    </r>
    <r>
      <rPr>
        <sz val="10"/>
        <rFont val="仿宋_GB2312"/>
        <charset val="134"/>
      </rPr>
      <t>米，长</t>
    </r>
    <r>
      <rPr>
        <sz val="10"/>
        <rFont val="Times New Roman"/>
        <charset val="134"/>
      </rPr>
      <t>870</t>
    </r>
    <r>
      <rPr>
        <sz val="10"/>
        <rFont val="仿宋_GB2312"/>
        <charset val="134"/>
      </rPr>
      <t>米，</t>
    </r>
    <r>
      <rPr>
        <sz val="10"/>
        <rFont val="Times New Roman"/>
        <charset val="134"/>
      </rPr>
      <t>15+15C30</t>
    </r>
    <r>
      <rPr>
        <sz val="10"/>
        <rFont val="仿宋_GB2312"/>
        <charset val="134"/>
      </rPr>
      <t>道路。</t>
    </r>
  </si>
  <si>
    <r>
      <rPr>
        <sz val="10"/>
        <rFont val="仿宋_GB2312"/>
        <charset val="134"/>
      </rPr>
      <t>预计投资</t>
    </r>
    <r>
      <rPr>
        <sz val="10"/>
        <rFont val="Times New Roman"/>
        <charset val="134"/>
      </rPr>
      <t>50</t>
    </r>
    <r>
      <rPr>
        <sz val="10"/>
        <rFont val="仿宋_GB2312"/>
        <charset val="134"/>
      </rPr>
      <t>万元，方便雷李村</t>
    </r>
    <r>
      <rPr>
        <sz val="10"/>
        <rFont val="Times New Roman"/>
        <charset val="134"/>
      </rPr>
      <t>260</t>
    </r>
    <r>
      <rPr>
        <sz val="10"/>
        <rFont val="仿宋_GB2312"/>
        <charset val="134"/>
      </rPr>
      <t>户</t>
    </r>
    <r>
      <rPr>
        <sz val="10"/>
        <rFont val="Times New Roman"/>
        <charset val="134"/>
      </rPr>
      <t>668</t>
    </r>
    <r>
      <rPr>
        <sz val="10"/>
        <rFont val="仿宋_GB2312"/>
        <charset val="134"/>
      </rPr>
      <t>人（其中脱贫户</t>
    </r>
    <r>
      <rPr>
        <sz val="10"/>
        <rFont val="Times New Roman"/>
        <charset val="134"/>
      </rPr>
      <t>50</t>
    </r>
    <r>
      <rPr>
        <sz val="10"/>
        <rFont val="仿宋_GB2312"/>
        <charset val="134"/>
      </rPr>
      <t>户</t>
    </r>
    <r>
      <rPr>
        <sz val="10"/>
        <rFont val="Times New Roman"/>
        <charset val="134"/>
      </rPr>
      <t>104</t>
    </r>
    <r>
      <rPr>
        <sz val="10"/>
        <rFont val="仿宋_GB2312"/>
        <charset val="134"/>
      </rPr>
      <t>人）及沿线周边群众出行，提升周边群众出行安全性，群众满意度达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</si>
  <si>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群众积极参与项目谋划，充分征求群众意见，通过村级评议，在村公示栏公示，发挥群众监督作用，公示无异议后申请上报。项目建成后，预计提高</t>
    </r>
    <r>
      <rPr>
        <sz val="10"/>
        <rFont val="Times New Roman"/>
        <charset val="134"/>
      </rPr>
      <t>260</t>
    </r>
    <r>
      <rPr>
        <sz val="10"/>
        <rFont val="仿宋_GB2312"/>
        <charset val="134"/>
      </rPr>
      <t>户</t>
    </r>
    <r>
      <rPr>
        <sz val="10"/>
        <rFont val="Times New Roman"/>
        <charset val="134"/>
      </rPr>
      <t>668</t>
    </r>
    <r>
      <rPr>
        <sz val="10"/>
        <rFont val="仿宋_GB2312"/>
        <charset val="134"/>
      </rPr>
      <t>人，其中脱贫户</t>
    </r>
    <r>
      <rPr>
        <sz val="10"/>
        <rFont val="Times New Roman"/>
        <charset val="134"/>
      </rPr>
      <t>50</t>
    </r>
    <r>
      <rPr>
        <sz val="10"/>
        <rFont val="仿宋_GB2312"/>
        <charset val="134"/>
      </rPr>
      <t>户</t>
    </r>
    <r>
      <rPr>
        <sz val="10"/>
        <rFont val="Times New Roman"/>
        <charset val="134"/>
      </rPr>
      <t>104</t>
    </r>
    <r>
      <rPr>
        <sz val="10"/>
        <rFont val="仿宋_GB2312"/>
        <charset val="134"/>
      </rPr>
      <t>人，及沿线周边群众生产生活质量，缩短出行时间，方便务工，减少交通运输成本，切实巩固脱贫成效，为群众产生更多的经济效益。</t>
    </r>
  </si>
  <si>
    <r>
      <rPr>
        <sz val="10"/>
        <rFont val="仿宋_GB2312"/>
        <charset val="134"/>
      </rPr>
      <t>农村污水治理</t>
    </r>
  </si>
  <si>
    <r>
      <rPr>
        <sz val="10"/>
        <rFont val="Times New Roman"/>
        <charset val="134"/>
      </rPr>
      <t>2026</t>
    </r>
    <r>
      <rPr>
        <sz val="10"/>
        <rFont val="仿宋_GB2312"/>
        <charset val="134"/>
      </rPr>
      <t>年王截流乡雷李行政村雷李中心村污水提升工程</t>
    </r>
  </si>
  <si>
    <r>
      <rPr>
        <sz val="10"/>
        <rFont val="仿宋_GB2312"/>
        <charset val="134"/>
      </rPr>
      <t>新建</t>
    </r>
    <r>
      <rPr>
        <sz val="10"/>
        <rFont val="Times New Roman"/>
        <charset val="134"/>
      </rPr>
      <t>80</t>
    </r>
    <r>
      <rPr>
        <sz val="10"/>
        <rFont val="仿宋_GB2312"/>
        <charset val="134"/>
      </rPr>
      <t>个小方格隔油池、接户</t>
    </r>
    <r>
      <rPr>
        <sz val="10"/>
        <rFont val="Times New Roman"/>
        <charset val="134"/>
      </rPr>
      <t>PVC150</t>
    </r>
    <r>
      <rPr>
        <sz val="10"/>
        <rFont val="仿宋_GB2312"/>
        <charset val="134"/>
      </rPr>
      <t>管</t>
    </r>
    <r>
      <rPr>
        <sz val="10"/>
        <rFont val="Times New Roman"/>
        <charset val="134"/>
      </rPr>
      <t>640</t>
    </r>
    <r>
      <rPr>
        <sz val="10"/>
        <rFont val="仿宋_GB2312"/>
        <charset val="134"/>
      </rPr>
      <t>米、</t>
    </r>
    <r>
      <rPr>
        <sz val="10"/>
        <rFont val="Times New Roman"/>
        <charset val="134"/>
      </rPr>
      <t>2</t>
    </r>
    <r>
      <rPr>
        <sz val="10"/>
        <rFont val="仿宋_GB2312"/>
        <charset val="134"/>
      </rPr>
      <t>处人工湿地。</t>
    </r>
  </si>
  <si>
    <r>
      <rPr>
        <sz val="10"/>
        <rFont val="仿宋_GB2312"/>
        <charset val="134"/>
      </rPr>
      <t>预计投资</t>
    </r>
    <r>
      <rPr>
        <sz val="10"/>
        <rFont val="Times New Roman"/>
        <charset val="134"/>
      </rPr>
      <t>20</t>
    </r>
    <r>
      <rPr>
        <sz val="10"/>
        <rFont val="仿宋_GB2312"/>
        <charset val="134"/>
      </rPr>
      <t>万元，满足雷李村</t>
    </r>
    <r>
      <rPr>
        <sz val="10"/>
        <rFont val="Times New Roman"/>
        <charset val="134"/>
      </rPr>
      <t>80</t>
    </r>
    <r>
      <rPr>
        <sz val="10"/>
        <rFont val="仿宋_GB2312"/>
        <charset val="134"/>
      </rPr>
      <t>户</t>
    </r>
    <r>
      <rPr>
        <sz val="10"/>
        <rFont val="Times New Roman"/>
        <charset val="134"/>
      </rPr>
      <t>260</t>
    </r>
    <r>
      <rPr>
        <sz val="10"/>
        <rFont val="仿宋_GB2312"/>
        <charset val="134"/>
      </rPr>
      <t>人（其中脱贫户</t>
    </r>
    <r>
      <rPr>
        <sz val="10"/>
        <rFont val="Times New Roman"/>
        <charset val="134"/>
      </rPr>
      <t>34</t>
    </r>
    <r>
      <rPr>
        <sz val="10"/>
        <rFont val="仿宋_GB2312"/>
        <charset val="134"/>
      </rPr>
      <t>户</t>
    </r>
    <r>
      <rPr>
        <sz val="10"/>
        <rFont val="Times New Roman"/>
        <charset val="134"/>
      </rPr>
      <t>72</t>
    </r>
    <r>
      <rPr>
        <sz val="10"/>
        <rFont val="仿宋_GB2312"/>
        <charset val="134"/>
      </rPr>
      <t>人）群众日常生活污水排放需求，提升周边水体环境，群众满意度达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</si>
  <si>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群众积极参与项目谋划，充分征求群众意见，通过村级评议，在村公示栏公示，发挥群众监督作用，公示无异议后申请上报。项目建成后，预计可满足</t>
    </r>
    <r>
      <rPr>
        <sz val="10"/>
        <rFont val="Times New Roman"/>
        <charset val="134"/>
      </rPr>
      <t>80</t>
    </r>
    <r>
      <rPr>
        <sz val="10"/>
        <rFont val="仿宋_GB2312"/>
        <charset val="134"/>
      </rPr>
      <t>户</t>
    </r>
    <r>
      <rPr>
        <sz val="10"/>
        <rFont val="Times New Roman"/>
        <charset val="134"/>
      </rPr>
      <t>260</t>
    </r>
    <r>
      <rPr>
        <sz val="10"/>
        <rFont val="仿宋_GB2312"/>
        <charset val="134"/>
      </rPr>
      <t>人，其中脱贫户</t>
    </r>
    <r>
      <rPr>
        <sz val="10"/>
        <rFont val="Times New Roman"/>
        <charset val="134"/>
      </rPr>
      <t>34</t>
    </r>
    <r>
      <rPr>
        <sz val="10"/>
        <rFont val="仿宋_GB2312"/>
        <charset val="134"/>
      </rPr>
      <t>户</t>
    </r>
    <r>
      <rPr>
        <sz val="10"/>
        <rFont val="Times New Roman"/>
        <charset val="134"/>
      </rPr>
      <t>72</t>
    </r>
    <r>
      <rPr>
        <sz val="10"/>
        <rFont val="仿宋_GB2312"/>
        <charset val="134"/>
      </rPr>
      <t>人，群众日常生活污水排放需求，提升周边水体环境。</t>
    </r>
  </si>
  <si>
    <r>
      <rPr>
        <sz val="10"/>
        <rFont val="Times New Roman"/>
        <charset val="134"/>
      </rPr>
      <t>2026</t>
    </r>
    <r>
      <rPr>
        <sz val="10"/>
        <rFont val="仿宋_GB2312"/>
        <charset val="134"/>
      </rPr>
      <t>年王截流乡雷李行政村雷李中心村渠道整治工程</t>
    </r>
  </si>
  <si>
    <r>
      <rPr>
        <sz val="10"/>
        <rFont val="仿宋_GB2312"/>
        <charset val="134"/>
      </rPr>
      <t>拟清淤渠道</t>
    </r>
    <r>
      <rPr>
        <sz val="10"/>
        <rFont val="Times New Roman"/>
        <charset val="134"/>
      </rPr>
      <t>325</t>
    </r>
    <r>
      <rPr>
        <sz val="10"/>
        <rFont val="仿宋_GB2312"/>
        <charset val="134"/>
      </rPr>
      <t>米并硬化、岸边整治，拟维修长</t>
    </r>
    <r>
      <rPr>
        <sz val="10"/>
        <rFont val="Times New Roman"/>
        <charset val="134"/>
      </rPr>
      <t>10</t>
    </r>
    <r>
      <rPr>
        <sz val="10"/>
        <rFont val="仿宋_GB2312"/>
        <charset val="134"/>
      </rPr>
      <t>米、宽</t>
    </r>
    <r>
      <rPr>
        <sz val="10"/>
        <rFont val="Times New Roman"/>
        <charset val="134"/>
      </rPr>
      <t>6</t>
    </r>
    <r>
      <rPr>
        <sz val="10"/>
        <rFont val="仿宋_GB2312"/>
        <charset val="134"/>
      </rPr>
      <t>米、桥洞直径</t>
    </r>
    <r>
      <rPr>
        <sz val="10"/>
        <rFont val="Times New Roman"/>
        <charset val="134"/>
      </rPr>
      <t>4</t>
    </r>
    <r>
      <rPr>
        <sz val="10"/>
        <rFont val="仿宋_GB2312"/>
        <charset val="134"/>
      </rPr>
      <t>米的水毁桥一座。</t>
    </r>
  </si>
  <si>
    <r>
      <rPr>
        <sz val="10"/>
        <rFont val="仿宋_GB2312"/>
        <charset val="134"/>
      </rPr>
      <t>预计投资</t>
    </r>
    <r>
      <rPr>
        <sz val="10"/>
        <rFont val="Times New Roman"/>
        <charset val="134"/>
      </rPr>
      <t>40</t>
    </r>
    <r>
      <rPr>
        <sz val="10"/>
        <rFont val="仿宋_GB2312"/>
        <charset val="134"/>
      </rPr>
      <t>万元，方便雷李村</t>
    </r>
    <r>
      <rPr>
        <sz val="10"/>
        <rFont val="Times New Roman"/>
        <charset val="134"/>
      </rPr>
      <t>56</t>
    </r>
    <r>
      <rPr>
        <sz val="10"/>
        <rFont val="仿宋_GB2312"/>
        <charset val="134"/>
      </rPr>
      <t>户</t>
    </r>
    <r>
      <rPr>
        <sz val="10"/>
        <rFont val="Times New Roman"/>
        <charset val="134"/>
      </rPr>
      <t>126</t>
    </r>
    <r>
      <rPr>
        <sz val="10"/>
        <rFont val="仿宋_GB2312"/>
        <charset val="134"/>
      </rPr>
      <t>人（其中脱贫户</t>
    </r>
    <r>
      <rPr>
        <sz val="10"/>
        <rFont val="Times New Roman"/>
        <charset val="134"/>
      </rPr>
      <t>15</t>
    </r>
    <r>
      <rPr>
        <sz val="10"/>
        <rFont val="仿宋_GB2312"/>
        <charset val="134"/>
      </rPr>
      <t>户</t>
    </r>
    <r>
      <rPr>
        <sz val="10"/>
        <rFont val="Times New Roman"/>
        <charset val="134"/>
      </rPr>
      <t>34</t>
    </r>
    <r>
      <rPr>
        <sz val="10"/>
        <rFont val="仿宋_GB2312"/>
        <charset val="134"/>
      </rPr>
      <t>人）及沿线周边群众农业生产，提升周边群众农业生产安全性，方便农业排灌，群众满意度达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</si>
  <si>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群众积极参与项目谋划，充分征求群众意见，通过村级评议，在村公示栏公示，发挥群众监督作用，公示无异议后申请上报。项目建成后，预计提高</t>
    </r>
    <r>
      <rPr>
        <sz val="10"/>
        <rFont val="Times New Roman"/>
        <charset val="134"/>
      </rPr>
      <t>56</t>
    </r>
    <r>
      <rPr>
        <sz val="10"/>
        <rFont val="仿宋_GB2312"/>
        <charset val="134"/>
      </rPr>
      <t>户</t>
    </r>
    <r>
      <rPr>
        <sz val="10"/>
        <rFont val="Times New Roman"/>
        <charset val="134"/>
      </rPr>
      <t>126</t>
    </r>
    <r>
      <rPr>
        <sz val="10"/>
        <rFont val="仿宋_GB2312"/>
        <charset val="134"/>
      </rPr>
      <t>人，其中脱贫户</t>
    </r>
    <r>
      <rPr>
        <sz val="10"/>
        <rFont val="Times New Roman"/>
        <charset val="134"/>
      </rPr>
      <t>15</t>
    </r>
    <r>
      <rPr>
        <sz val="10"/>
        <rFont val="仿宋_GB2312"/>
        <charset val="134"/>
      </rPr>
      <t>户</t>
    </r>
    <r>
      <rPr>
        <sz val="10"/>
        <rFont val="Times New Roman"/>
        <charset val="134"/>
      </rPr>
      <t>34</t>
    </r>
    <r>
      <rPr>
        <sz val="10"/>
        <rFont val="仿宋_GB2312"/>
        <charset val="134"/>
      </rPr>
      <t>人，及沿线周边群众生产生活质量，方便农业生产，切实巩固脱贫成效，为群众产生更多的经济效益。</t>
    </r>
  </si>
  <si>
    <r>
      <rPr>
        <sz val="10"/>
        <rFont val="仿宋_GB2312"/>
        <charset val="134"/>
      </rPr>
      <t>曾王村</t>
    </r>
  </si>
  <si>
    <r>
      <rPr>
        <sz val="10"/>
        <rFont val="Times New Roman"/>
        <charset val="134"/>
      </rPr>
      <t>2026</t>
    </r>
    <r>
      <rPr>
        <sz val="10"/>
        <rFont val="仿宋_GB2312"/>
        <charset val="134"/>
      </rPr>
      <t>年王截流乡曾王行政村曾王中心村河塘疏浚清淤工程</t>
    </r>
  </si>
  <si>
    <r>
      <rPr>
        <sz val="10"/>
        <rFont val="仿宋_GB2312"/>
        <charset val="134"/>
      </rPr>
      <t>拟清淤</t>
    </r>
    <r>
      <rPr>
        <sz val="10"/>
        <rFont val="Times New Roman"/>
        <charset val="134"/>
      </rPr>
      <t>13017</t>
    </r>
    <r>
      <rPr>
        <sz val="10"/>
        <rFont val="宋体"/>
        <charset val="134"/>
      </rPr>
      <t>㎡</t>
    </r>
    <r>
      <rPr>
        <sz val="10"/>
        <rFont val="仿宋_GB2312"/>
        <charset val="134"/>
      </rPr>
      <t>，护坡修整</t>
    </r>
    <r>
      <rPr>
        <sz val="10"/>
        <rFont val="Times New Roman"/>
        <charset val="134"/>
      </rPr>
      <t>1287</t>
    </r>
    <r>
      <rPr>
        <sz val="10"/>
        <rFont val="仿宋_GB2312"/>
        <charset val="134"/>
      </rPr>
      <t>米，栏杆</t>
    </r>
    <r>
      <rPr>
        <sz val="10"/>
        <rFont val="Times New Roman"/>
        <charset val="134"/>
      </rPr>
      <t>209</t>
    </r>
    <r>
      <rPr>
        <sz val="10"/>
        <rFont val="仿宋_GB2312"/>
        <charset val="134"/>
      </rPr>
      <t>米，疏通排水沟渠</t>
    </r>
    <r>
      <rPr>
        <sz val="10"/>
        <rFont val="Times New Roman"/>
        <charset val="134"/>
      </rPr>
      <t>370</t>
    </r>
    <r>
      <rPr>
        <sz val="10"/>
        <rFont val="仿宋_GB2312"/>
        <charset val="134"/>
      </rPr>
      <t>米。</t>
    </r>
  </si>
  <si>
    <r>
      <rPr>
        <sz val="10"/>
        <rFont val="仿宋_GB2312"/>
        <charset val="134"/>
      </rPr>
      <t>拟清淤</t>
    </r>
    <r>
      <rPr>
        <sz val="10"/>
        <rFont val="Times New Roman"/>
        <charset val="134"/>
      </rPr>
      <t>13017</t>
    </r>
    <r>
      <rPr>
        <sz val="10"/>
        <rFont val="宋体"/>
        <charset val="134"/>
      </rPr>
      <t>㎡</t>
    </r>
    <r>
      <rPr>
        <sz val="10"/>
        <rFont val="仿宋_GB2312"/>
        <charset val="134"/>
      </rPr>
      <t>，护坡修整</t>
    </r>
    <r>
      <rPr>
        <sz val="10"/>
        <rFont val="Times New Roman"/>
        <charset val="134"/>
      </rPr>
      <t>1287</t>
    </r>
    <r>
      <rPr>
        <sz val="10"/>
        <rFont val="仿宋_GB2312"/>
        <charset val="134"/>
      </rPr>
      <t>米，预计投资</t>
    </r>
    <r>
      <rPr>
        <sz val="10"/>
        <rFont val="Times New Roman"/>
        <charset val="134"/>
      </rPr>
      <t>60</t>
    </r>
    <r>
      <rPr>
        <sz val="10"/>
        <rFont val="仿宋_GB2312"/>
        <charset val="134"/>
      </rPr>
      <t>万元，改善曾王村</t>
    </r>
    <r>
      <rPr>
        <sz val="10"/>
        <rFont val="Times New Roman"/>
        <charset val="134"/>
      </rPr>
      <t>73</t>
    </r>
    <r>
      <rPr>
        <sz val="10"/>
        <rFont val="仿宋_GB2312"/>
        <charset val="134"/>
      </rPr>
      <t>户</t>
    </r>
    <r>
      <rPr>
        <sz val="10"/>
        <rFont val="Times New Roman"/>
        <charset val="134"/>
      </rPr>
      <t>155</t>
    </r>
    <r>
      <rPr>
        <sz val="10"/>
        <rFont val="仿宋_GB2312"/>
        <charset val="134"/>
      </rPr>
      <t>人（其中脱贫户</t>
    </r>
    <r>
      <rPr>
        <sz val="10"/>
        <rFont val="Times New Roman"/>
        <charset val="134"/>
      </rPr>
      <t>18</t>
    </r>
    <r>
      <rPr>
        <sz val="10"/>
        <rFont val="仿宋_GB2312"/>
        <charset val="134"/>
      </rPr>
      <t>户</t>
    </r>
    <r>
      <rPr>
        <sz val="10"/>
        <rFont val="Times New Roman"/>
        <charset val="134"/>
      </rPr>
      <t>39</t>
    </r>
    <r>
      <rPr>
        <sz val="10"/>
        <rFont val="仿宋_GB2312"/>
        <charset val="134"/>
      </rPr>
      <t>人）生产生活条件，提升人居环境水平，满意度达</t>
    </r>
    <r>
      <rPr>
        <sz val="10"/>
        <rFont val="Times New Roman"/>
        <charset val="134"/>
      </rPr>
      <t>95%</t>
    </r>
    <r>
      <rPr>
        <sz val="10"/>
        <rFont val="仿宋_GB2312"/>
        <charset val="134"/>
      </rPr>
      <t>以上。</t>
    </r>
  </si>
  <si>
    <r>
      <rPr>
        <sz val="10"/>
        <rFont val="仿宋_GB2312"/>
        <charset val="134"/>
      </rPr>
      <t>曾王村群众积极参与项目谋划，充分征求群众意见，通过村级评议，在村公示栏公示，发挥群众监督作用，公示无异议后申请上报。项目建成后，预计提高</t>
    </r>
    <r>
      <rPr>
        <sz val="10"/>
        <rFont val="Times New Roman"/>
        <charset val="134"/>
      </rPr>
      <t>73</t>
    </r>
    <r>
      <rPr>
        <sz val="10"/>
        <rFont val="仿宋_GB2312"/>
        <charset val="134"/>
      </rPr>
      <t>户</t>
    </r>
    <r>
      <rPr>
        <sz val="10"/>
        <rFont val="Times New Roman"/>
        <charset val="134"/>
      </rPr>
      <t>155</t>
    </r>
    <r>
      <rPr>
        <sz val="10"/>
        <rFont val="仿宋_GB2312"/>
        <charset val="134"/>
      </rPr>
      <t>人，其中脱贫户</t>
    </r>
    <r>
      <rPr>
        <sz val="10"/>
        <rFont val="Times New Roman"/>
        <charset val="134"/>
      </rPr>
      <t>18</t>
    </r>
    <r>
      <rPr>
        <sz val="10"/>
        <rFont val="仿宋_GB2312"/>
        <charset val="134"/>
      </rPr>
      <t>户</t>
    </r>
    <r>
      <rPr>
        <sz val="10"/>
        <rFont val="Times New Roman"/>
        <charset val="134"/>
      </rPr>
      <t>39</t>
    </r>
    <r>
      <rPr>
        <sz val="10"/>
        <rFont val="仿宋_GB2312"/>
        <charset val="134"/>
      </rPr>
      <t>人生产生活条件，提升农田水利基础设施建设水平，切实巩固脱贫成效。</t>
    </r>
  </si>
  <si>
    <r>
      <rPr>
        <sz val="10"/>
        <rFont val="Times New Roman"/>
        <charset val="134"/>
      </rPr>
      <t>2026</t>
    </r>
    <r>
      <rPr>
        <sz val="10"/>
        <rFont val="仿宋_GB2312"/>
        <charset val="134"/>
      </rPr>
      <t>年王截流乡曾王行政村曾王中心村人居环境整治工程</t>
    </r>
  </si>
  <si>
    <r>
      <rPr>
        <sz val="10"/>
        <rFont val="仿宋_GB2312"/>
        <charset val="134"/>
      </rPr>
      <t>拟开展农户房前屋后</t>
    </r>
    <r>
      <rPr>
        <sz val="10"/>
        <rFont val="Times New Roman"/>
        <charset val="134"/>
      </rPr>
      <t>“</t>
    </r>
    <r>
      <rPr>
        <sz val="10"/>
        <rFont val="仿宋_GB2312"/>
        <charset val="134"/>
      </rPr>
      <t>五清一拆</t>
    </r>
    <r>
      <rPr>
        <sz val="10"/>
        <rFont val="Times New Roman"/>
        <charset val="134"/>
      </rPr>
      <t>”</t>
    </r>
    <r>
      <rPr>
        <sz val="10"/>
        <rFont val="仿宋_GB2312"/>
        <charset val="134"/>
      </rPr>
      <t>工作</t>
    </r>
    <r>
      <rPr>
        <sz val="10"/>
        <rFont val="Times New Roman"/>
        <charset val="134"/>
      </rPr>
      <t>100</t>
    </r>
    <r>
      <rPr>
        <sz val="10"/>
        <rFont val="仿宋_GB2312"/>
        <charset val="134"/>
      </rPr>
      <t>户，梳理规范用电、通信等各种杆线，有序堆放杂物，新建照明路灯</t>
    </r>
    <r>
      <rPr>
        <sz val="10"/>
        <rFont val="Times New Roman"/>
        <charset val="134"/>
      </rPr>
      <t>28</t>
    </r>
    <r>
      <rPr>
        <sz val="10"/>
        <rFont val="仿宋_GB2312"/>
        <charset val="134"/>
      </rPr>
      <t>盏；分类垃圾亭</t>
    </r>
    <r>
      <rPr>
        <sz val="10"/>
        <rFont val="Times New Roman"/>
        <charset val="134"/>
      </rPr>
      <t>4</t>
    </r>
    <r>
      <rPr>
        <sz val="10"/>
        <rFont val="仿宋_GB2312"/>
        <charset val="134"/>
      </rPr>
      <t>个，购置垃圾桶</t>
    </r>
    <r>
      <rPr>
        <sz val="10"/>
        <rFont val="Times New Roman"/>
        <charset val="134"/>
      </rPr>
      <t>40</t>
    </r>
    <r>
      <rPr>
        <sz val="10"/>
        <rFont val="仿宋_GB2312"/>
        <charset val="134"/>
      </rPr>
      <t>个。</t>
    </r>
  </si>
  <si>
    <r>
      <rPr>
        <sz val="10"/>
        <rFont val="仿宋_GB2312"/>
        <charset val="134"/>
      </rPr>
      <t>拟开展农户房前屋后</t>
    </r>
    <r>
      <rPr>
        <sz val="10"/>
        <rFont val="Times New Roman"/>
        <charset val="134"/>
      </rPr>
      <t>“</t>
    </r>
    <r>
      <rPr>
        <sz val="10"/>
        <rFont val="仿宋_GB2312"/>
        <charset val="134"/>
      </rPr>
      <t>五清一拆</t>
    </r>
    <r>
      <rPr>
        <sz val="10"/>
        <rFont val="Times New Roman"/>
        <charset val="134"/>
      </rPr>
      <t>”</t>
    </r>
    <r>
      <rPr>
        <sz val="10"/>
        <rFont val="仿宋_GB2312"/>
        <charset val="134"/>
      </rPr>
      <t>工作</t>
    </r>
    <r>
      <rPr>
        <sz val="10"/>
        <rFont val="Times New Roman"/>
        <charset val="134"/>
      </rPr>
      <t>100</t>
    </r>
    <r>
      <rPr>
        <sz val="10"/>
        <rFont val="仿宋_GB2312"/>
        <charset val="134"/>
      </rPr>
      <t>户，预计投资</t>
    </r>
    <r>
      <rPr>
        <sz val="10"/>
        <rFont val="Times New Roman"/>
        <charset val="134"/>
      </rPr>
      <t>40</t>
    </r>
    <r>
      <rPr>
        <sz val="10"/>
        <rFont val="仿宋_GB2312"/>
        <charset val="134"/>
      </rPr>
      <t>万元，改善曾王村</t>
    </r>
    <r>
      <rPr>
        <sz val="10"/>
        <rFont val="Times New Roman"/>
        <charset val="134"/>
      </rPr>
      <t>100</t>
    </r>
    <r>
      <rPr>
        <sz val="10"/>
        <rFont val="仿宋_GB2312"/>
        <charset val="134"/>
      </rPr>
      <t>户</t>
    </r>
    <r>
      <rPr>
        <sz val="10"/>
        <rFont val="Times New Roman"/>
        <charset val="134"/>
      </rPr>
      <t>223</t>
    </r>
    <r>
      <rPr>
        <sz val="10"/>
        <rFont val="仿宋_GB2312"/>
        <charset val="134"/>
      </rPr>
      <t>人（其中脱贫户</t>
    </r>
    <r>
      <rPr>
        <sz val="10"/>
        <rFont val="Times New Roman"/>
        <charset val="134"/>
      </rPr>
      <t>23</t>
    </r>
    <r>
      <rPr>
        <sz val="10"/>
        <rFont val="仿宋_GB2312"/>
        <charset val="134"/>
      </rPr>
      <t>户</t>
    </r>
    <r>
      <rPr>
        <sz val="10"/>
        <rFont val="Times New Roman"/>
        <charset val="134"/>
      </rPr>
      <t>56</t>
    </r>
    <r>
      <rPr>
        <sz val="10"/>
        <rFont val="仿宋_GB2312"/>
        <charset val="134"/>
      </rPr>
      <t>人）生产生活条件，提升人居环境水平，满意度达</t>
    </r>
    <r>
      <rPr>
        <sz val="10"/>
        <rFont val="Times New Roman"/>
        <charset val="134"/>
      </rPr>
      <t>95%</t>
    </r>
    <r>
      <rPr>
        <sz val="10"/>
        <rFont val="仿宋_GB2312"/>
        <charset val="134"/>
      </rPr>
      <t>以上。</t>
    </r>
  </si>
  <si>
    <r>
      <rPr>
        <sz val="10"/>
        <rFont val="仿宋_GB2312"/>
        <charset val="134"/>
      </rPr>
      <t>曾王村群众积极参与项目谋划，充分征求群众意见，通过村级评议，在村公示栏公示，发挥群众监督作用，公示无异议后申请上报。项目建成后，预计提高</t>
    </r>
    <r>
      <rPr>
        <sz val="10"/>
        <rFont val="Times New Roman"/>
        <charset val="134"/>
      </rPr>
      <t>100</t>
    </r>
    <r>
      <rPr>
        <sz val="10"/>
        <rFont val="仿宋_GB2312"/>
        <charset val="134"/>
      </rPr>
      <t>户</t>
    </r>
    <r>
      <rPr>
        <sz val="10"/>
        <rFont val="Times New Roman"/>
        <charset val="134"/>
      </rPr>
      <t>223</t>
    </r>
    <r>
      <rPr>
        <sz val="10"/>
        <rFont val="仿宋_GB2312"/>
        <charset val="134"/>
      </rPr>
      <t>人，其中脱贫户</t>
    </r>
    <r>
      <rPr>
        <sz val="10"/>
        <rFont val="Times New Roman"/>
        <charset val="134"/>
      </rPr>
      <t>23</t>
    </r>
    <r>
      <rPr>
        <sz val="10"/>
        <rFont val="仿宋_GB2312"/>
        <charset val="134"/>
      </rPr>
      <t>户</t>
    </r>
    <r>
      <rPr>
        <sz val="10"/>
        <rFont val="Times New Roman"/>
        <charset val="134"/>
      </rPr>
      <t>56</t>
    </r>
    <r>
      <rPr>
        <sz val="10"/>
        <rFont val="仿宋_GB2312"/>
        <charset val="134"/>
      </rPr>
      <t>人生产生活条件，提升农田水利基础设施建设水平，切实巩固脱贫成效。</t>
    </r>
  </si>
  <si>
    <r>
      <rPr>
        <sz val="10"/>
        <rFont val="仿宋_GB2312"/>
        <charset val="134"/>
      </rPr>
      <t>朱张村</t>
    </r>
  </si>
  <si>
    <r>
      <rPr>
        <sz val="10"/>
        <rFont val="Times New Roman"/>
        <charset val="134"/>
      </rPr>
      <t>2026</t>
    </r>
    <r>
      <rPr>
        <sz val="10"/>
        <rFont val="仿宋_GB2312"/>
        <charset val="134"/>
      </rPr>
      <t>年王截流乡朱张行政村朱张中心村河沟渠塘疏浚清淤工程</t>
    </r>
  </si>
  <si>
    <r>
      <rPr>
        <sz val="10"/>
        <rFont val="仿宋_GB2312"/>
        <charset val="134"/>
      </rPr>
      <t>拟清淤</t>
    </r>
    <r>
      <rPr>
        <sz val="10"/>
        <rFont val="Times New Roman"/>
        <charset val="134"/>
      </rPr>
      <t>12234</t>
    </r>
    <r>
      <rPr>
        <sz val="10"/>
        <rFont val="宋体"/>
        <charset val="134"/>
      </rPr>
      <t>㎡</t>
    </r>
    <r>
      <rPr>
        <sz val="10"/>
        <rFont val="仿宋_GB2312"/>
        <charset val="134"/>
      </rPr>
      <t>，护坡修整</t>
    </r>
    <r>
      <rPr>
        <sz val="10"/>
        <rFont val="Times New Roman"/>
        <charset val="134"/>
      </rPr>
      <t>2220m</t>
    </r>
    <r>
      <rPr>
        <sz val="10"/>
        <rFont val="仿宋_GB2312"/>
        <charset val="134"/>
      </rPr>
      <t>，护栏</t>
    </r>
    <r>
      <rPr>
        <sz val="10"/>
        <rFont val="Times New Roman"/>
        <charset val="134"/>
      </rPr>
      <t>1397m</t>
    </r>
    <r>
      <rPr>
        <sz val="10"/>
        <rFont val="仿宋_GB2312"/>
        <charset val="134"/>
      </rPr>
      <t>。</t>
    </r>
  </si>
  <si>
    <r>
      <rPr>
        <sz val="10"/>
        <rFont val="仿宋_GB2312"/>
        <charset val="134"/>
      </rPr>
      <t>拟清淤</t>
    </r>
    <r>
      <rPr>
        <sz val="10"/>
        <rFont val="Times New Roman"/>
        <charset val="134"/>
      </rPr>
      <t>12234</t>
    </r>
    <r>
      <rPr>
        <sz val="10"/>
        <rFont val="宋体"/>
        <charset val="134"/>
      </rPr>
      <t>㎡</t>
    </r>
    <r>
      <rPr>
        <sz val="10"/>
        <rFont val="仿宋_GB2312"/>
        <charset val="134"/>
      </rPr>
      <t>，护坡修整</t>
    </r>
    <r>
      <rPr>
        <sz val="10"/>
        <rFont val="Times New Roman"/>
        <charset val="134"/>
      </rPr>
      <t>2220m</t>
    </r>
    <r>
      <rPr>
        <sz val="10"/>
        <rFont val="仿宋_GB2312"/>
        <charset val="134"/>
      </rPr>
      <t>，护栏</t>
    </r>
    <r>
      <rPr>
        <sz val="10"/>
        <rFont val="Times New Roman"/>
        <charset val="134"/>
      </rPr>
      <t>1397m</t>
    </r>
    <r>
      <rPr>
        <sz val="10"/>
        <rFont val="仿宋_GB2312"/>
        <charset val="134"/>
      </rPr>
      <t>，预计投资</t>
    </r>
    <r>
      <rPr>
        <sz val="10"/>
        <rFont val="Times New Roman"/>
        <charset val="134"/>
      </rPr>
      <t>49</t>
    </r>
    <r>
      <rPr>
        <sz val="10"/>
        <rFont val="仿宋_GB2312"/>
        <charset val="134"/>
      </rPr>
      <t>万元，改善朱张村</t>
    </r>
    <r>
      <rPr>
        <sz val="10"/>
        <rFont val="Times New Roman"/>
        <charset val="134"/>
      </rPr>
      <t>43</t>
    </r>
    <r>
      <rPr>
        <sz val="10"/>
        <rFont val="仿宋_GB2312"/>
        <charset val="134"/>
      </rPr>
      <t>户</t>
    </r>
    <r>
      <rPr>
        <sz val="10"/>
        <rFont val="Times New Roman"/>
        <charset val="134"/>
      </rPr>
      <t>133</t>
    </r>
    <r>
      <rPr>
        <sz val="10"/>
        <rFont val="仿宋_GB2312"/>
        <charset val="134"/>
      </rPr>
      <t>人（其中脱贫户</t>
    </r>
    <r>
      <rPr>
        <sz val="10"/>
        <rFont val="Times New Roman"/>
        <charset val="134"/>
      </rPr>
      <t>15</t>
    </r>
    <r>
      <rPr>
        <sz val="10"/>
        <rFont val="仿宋_GB2312"/>
        <charset val="134"/>
      </rPr>
      <t>户</t>
    </r>
    <r>
      <rPr>
        <sz val="10"/>
        <rFont val="Times New Roman"/>
        <charset val="134"/>
      </rPr>
      <t>35</t>
    </r>
    <r>
      <rPr>
        <sz val="10"/>
        <rFont val="仿宋_GB2312"/>
        <charset val="134"/>
      </rPr>
      <t>人）生产生活条件，提升人居环境水平，满意度达</t>
    </r>
    <r>
      <rPr>
        <sz val="10"/>
        <rFont val="Times New Roman"/>
        <charset val="134"/>
      </rPr>
      <t>95%</t>
    </r>
    <r>
      <rPr>
        <sz val="10"/>
        <rFont val="仿宋_GB2312"/>
        <charset val="134"/>
      </rPr>
      <t>以上。</t>
    </r>
  </si>
  <si>
    <r>
      <rPr>
        <sz val="10"/>
        <rFont val="仿宋_GB2312"/>
        <charset val="134"/>
      </rPr>
      <t>朱张村群众积极参与项目谋划，充分征求群众意见，通过村级评议，在村公示栏公示，发挥群众监督作用，公示无异议后申请上报。项目建成后，预计提高</t>
    </r>
    <r>
      <rPr>
        <sz val="10"/>
        <rFont val="Times New Roman"/>
        <charset val="134"/>
      </rPr>
      <t>43</t>
    </r>
    <r>
      <rPr>
        <sz val="10"/>
        <rFont val="仿宋_GB2312"/>
        <charset val="134"/>
      </rPr>
      <t>户</t>
    </r>
    <r>
      <rPr>
        <sz val="10"/>
        <rFont val="Times New Roman"/>
        <charset val="134"/>
      </rPr>
      <t>133</t>
    </r>
    <r>
      <rPr>
        <sz val="10"/>
        <rFont val="仿宋_GB2312"/>
        <charset val="134"/>
      </rPr>
      <t>人，其中脱贫户</t>
    </r>
    <r>
      <rPr>
        <sz val="10"/>
        <rFont val="Times New Roman"/>
        <charset val="134"/>
      </rPr>
      <t>15</t>
    </r>
    <r>
      <rPr>
        <sz val="10"/>
        <rFont val="仿宋_GB2312"/>
        <charset val="134"/>
      </rPr>
      <t>户</t>
    </r>
    <r>
      <rPr>
        <sz val="10"/>
        <rFont val="Times New Roman"/>
        <charset val="134"/>
      </rPr>
      <t>35</t>
    </r>
    <r>
      <rPr>
        <sz val="10"/>
        <rFont val="仿宋_GB2312"/>
        <charset val="134"/>
      </rPr>
      <t>人生产生活条件，提升农田水利基础设施建设水平，切实巩固脱贫成效。</t>
    </r>
  </si>
  <si>
    <r>
      <rPr>
        <sz val="10"/>
        <rFont val="仿宋_GB2312"/>
        <charset val="134"/>
      </rPr>
      <t>农村卫生厕所改造</t>
    </r>
  </si>
  <si>
    <r>
      <rPr>
        <sz val="10"/>
        <rFont val="Times New Roman"/>
        <charset val="134"/>
      </rPr>
      <t>2026</t>
    </r>
    <r>
      <rPr>
        <sz val="10"/>
        <rFont val="仿宋_GB2312"/>
        <charset val="134"/>
      </rPr>
      <t>年王截流乡朱张行政村朱张中心村公厕工程</t>
    </r>
  </si>
  <si>
    <r>
      <rPr>
        <sz val="10"/>
        <rFont val="仿宋_GB2312"/>
        <charset val="134"/>
      </rPr>
      <t>拟新建水冲式公厕</t>
    </r>
    <r>
      <rPr>
        <sz val="10"/>
        <rFont val="Times New Roman"/>
        <charset val="134"/>
      </rPr>
      <t>1</t>
    </r>
    <r>
      <rPr>
        <sz val="10"/>
        <rFont val="仿宋_GB2312"/>
        <charset val="134"/>
      </rPr>
      <t>座，</t>
    </r>
    <r>
      <rPr>
        <sz val="10"/>
        <rFont val="Times New Roman"/>
        <charset val="134"/>
      </rPr>
      <t>4</t>
    </r>
    <r>
      <rPr>
        <sz val="10"/>
        <rFont val="仿宋_GB2312"/>
        <charset val="134"/>
      </rPr>
      <t>蹲位，占地面积</t>
    </r>
    <r>
      <rPr>
        <sz val="10"/>
        <rFont val="Times New Roman"/>
        <charset val="134"/>
      </rPr>
      <t>20</t>
    </r>
    <r>
      <rPr>
        <sz val="10"/>
        <rFont val="宋体"/>
        <charset val="134"/>
      </rPr>
      <t>㎡</t>
    </r>
    <r>
      <rPr>
        <sz val="10"/>
        <rFont val="仿宋_GB2312"/>
        <charset val="134"/>
      </rPr>
      <t>。</t>
    </r>
  </si>
  <si>
    <r>
      <rPr>
        <sz val="10"/>
        <rFont val="仿宋_GB2312"/>
        <charset val="134"/>
      </rPr>
      <t>拟新建水冲式公厕</t>
    </r>
    <r>
      <rPr>
        <sz val="10"/>
        <rFont val="Times New Roman"/>
        <charset val="134"/>
      </rPr>
      <t>1</t>
    </r>
    <r>
      <rPr>
        <sz val="10"/>
        <rFont val="仿宋_GB2312"/>
        <charset val="134"/>
      </rPr>
      <t>座，预计投资</t>
    </r>
    <r>
      <rPr>
        <sz val="10"/>
        <rFont val="Times New Roman"/>
        <charset val="134"/>
      </rPr>
      <t>16</t>
    </r>
    <r>
      <rPr>
        <sz val="10"/>
        <rFont val="仿宋_GB2312"/>
        <charset val="134"/>
      </rPr>
      <t>万元，改善朱张村</t>
    </r>
    <r>
      <rPr>
        <sz val="10"/>
        <rFont val="Times New Roman"/>
        <charset val="134"/>
      </rPr>
      <t>36</t>
    </r>
    <r>
      <rPr>
        <sz val="10"/>
        <rFont val="仿宋_GB2312"/>
        <charset val="134"/>
      </rPr>
      <t>户</t>
    </r>
    <r>
      <rPr>
        <sz val="10"/>
        <rFont val="Times New Roman"/>
        <charset val="134"/>
      </rPr>
      <t>86</t>
    </r>
    <r>
      <rPr>
        <sz val="10"/>
        <rFont val="仿宋_GB2312"/>
        <charset val="134"/>
      </rPr>
      <t>人（其中脱贫户</t>
    </r>
    <r>
      <rPr>
        <sz val="10"/>
        <rFont val="Times New Roman"/>
        <charset val="134"/>
      </rPr>
      <t>13</t>
    </r>
    <r>
      <rPr>
        <sz val="10"/>
        <rFont val="仿宋_GB2312"/>
        <charset val="134"/>
      </rPr>
      <t>户</t>
    </r>
    <r>
      <rPr>
        <sz val="10"/>
        <rFont val="Times New Roman"/>
        <charset val="134"/>
      </rPr>
      <t>28</t>
    </r>
    <r>
      <rPr>
        <sz val="10"/>
        <rFont val="仿宋_GB2312"/>
        <charset val="134"/>
      </rPr>
      <t>人）生产生活条件，提升人居环境水平，满意度达</t>
    </r>
    <r>
      <rPr>
        <sz val="10"/>
        <rFont val="Times New Roman"/>
        <charset val="134"/>
      </rPr>
      <t>95%</t>
    </r>
    <r>
      <rPr>
        <sz val="10"/>
        <rFont val="仿宋_GB2312"/>
        <charset val="134"/>
      </rPr>
      <t>以上。</t>
    </r>
  </si>
  <si>
    <r>
      <rPr>
        <sz val="10"/>
        <rFont val="仿宋_GB2312"/>
        <charset val="134"/>
      </rPr>
      <t>朱张村群众积极参与项目谋划，充分征求群众意见，通过村级评议，在村公示栏公示，发挥群众监督作用，公示无异议后申请上报。项目建成后，预计提高</t>
    </r>
    <r>
      <rPr>
        <sz val="10"/>
        <rFont val="Times New Roman"/>
        <charset val="134"/>
      </rPr>
      <t>36</t>
    </r>
    <r>
      <rPr>
        <sz val="10"/>
        <rFont val="仿宋_GB2312"/>
        <charset val="134"/>
      </rPr>
      <t>户</t>
    </r>
    <r>
      <rPr>
        <sz val="10"/>
        <rFont val="Times New Roman"/>
        <charset val="134"/>
      </rPr>
      <t>86</t>
    </r>
    <r>
      <rPr>
        <sz val="10"/>
        <rFont val="仿宋_GB2312"/>
        <charset val="134"/>
      </rPr>
      <t>人，其中脱贫户</t>
    </r>
    <r>
      <rPr>
        <sz val="10"/>
        <rFont val="Times New Roman"/>
        <charset val="134"/>
      </rPr>
      <t>13</t>
    </r>
    <r>
      <rPr>
        <sz val="10"/>
        <rFont val="仿宋_GB2312"/>
        <charset val="134"/>
      </rPr>
      <t>户</t>
    </r>
    <r>
      <rPr>
        <sz val="10"/>
        <rFont val="Times New Roman"/>
        <charset val="134"/>
      </rPr>
      <t>28</t>
    </r>
    <r>
      <rPr>
        <sz val="10"/>
        <rFont val="仿宋_GB2312"/>
        <charset val="134"/>
      </rPr>
      <t>人生产生活条件，提升农田水利基础设施建设水平，切实巩固脱贫成效。</t>
    </r>
  </si>
  <si>
    <r>
      <rPr>
        <sz val="10"/>
        <rFont val="Times New Roman"/>
        <charset val="134"/>
      </rPr>
      <t>2026</t>
    </r>
    <r>
      <rPr>
        <sz val="10"/>
        <rFont val="仿宋_GB2312"/>
        <charset val="134"/>
      </rPr>
      <t>年王截流乡朱张行政村朱张中心村人居环境整治工程</t>
    </r>
  </si>
  <si>
    <r>
      <rPr>
        <sz val="10"/>
        <rFont val="仿宋_GB2312"/>
        <charset val="134"/>
      </rPr>
      <t>开展农户房前屋后</t>
    </r>
    <r>
      <rPr>
        <sz val="10"/>
        <rFont val="Times New Roman"/>
        <charset val="134"/>
      </rPr>
      <t>“</t>
    </r>
    <r>
      <rPr>
        <sz val="10"/>
        <rFont val="仿宋_GB2312"/>
        <charset val="134"/>
      </rPr>
      <t>五清一拆</t>
    </r>
    <r>
      <rPr>
        <sz val="10"/>
        <rFont val="Times New Roman"/>
        <charset val="134"/>
      </rPr>
      <t>”</t>
    </r>
    <r>
      <rPr>
        <sz val="10"/>
        <rFont val="仿宋_GB2312"/>
        <charset val="134"/>
      </rPr>
      <t>工作</t>
    </r>
    <r>
      <rPr>
        <sz val="10"/>
        <rFont val="Times New Roman"/>
        <charset val="134"/>
      </rPr>
      <t>90</t>
    </r>
    <r>
      <rPr>
        <sz val="10"/>
        <rFont val="仿宋_GB2312"/>
        <charset val="134"/>
      </rPr>
      <t>户，梳理规范用电、通信等各种杆线，有序堆放杂物，新建垃圾亭</t>
    </r>
    <r>
      <rPr>
        <sz val="10"/>
        <rFont val="Times New Roman"/>
        <charset val="134"/>
      </rPr>
      <t>4</t>
    </r>
    <r>
      <rPr>
        <sz val="10"/>
        <rFont val="仿宋_GB2312"/>
        <charset val="134"/>
      </rPr>
      <t>座，购置垃圾桶</t>
    </r>
    <r>
      <rPr>
        <sz val="10"/>
        <rFont val="Times New Roman"/>
        <charset val="134"/>
      </rPr>
      <t>40</t>
    </r>
    <r>
      <rPr>
        <sz val="10"/>
        <rFont val="仿宋_GB2312"/>
        <charset val="134"/>
      </rPr>
      <t>个，新建高杆路灯</t>
    </r>
    <r>
      <rPr>
        <sz val="10"/>
        <rFont val="Times New Roman"/>
        <charset val="134"/>
      </rPr>
      <t>35</t>
    </r>
    <r>
      <rPr>
        <sz val="10"/>
        <rFont val="仿宋_GB2312"/>
        <charset val="134"/>
      </rPr>
      <t>盏。</t>
    </r>
  </si>
  <si>
    <r>
      <rPr>
        <sz val="10"/>
        <rFont val="仿宋_GB2312"/>
        <charset val="134"/>
      </rPr>
      <t>开展农户房前屋后</t>
    </r>
    <r>
      <rPr>
        <sz val="10"/>
        <rFont val="Times New Roman"/>
        <charset val="134"/>
      </rPr>
      <t>“</t>
    </r>
    <r>
      <rPr>
        <sz val="10"/>
        <rFont val="仿宋_GB2312"/>
        <charset val="134"/>
      </rPr>
      <t>五清一拆</t>
    </r>
    <r>
      <rPr>
        <sz val="10"/>
        <rFont val="Times New Roman"/>
        <charset val="134"/>
      </rPr>
      <t>”</t>
    </r>
    <r>
      <rPr>
        <sz val="10"/>
        <rFont val="仿宋_GB2312"/>
        <charset val="134"/>
      </rPr>
      <t>工作</t>
    </r>
    <r>
      <rPr>
        <sz val="10"/>
        <rFont val="Times New Roman"/>
        <charset val="134"/>
      </rPr>
      <t>90</t>
    </r>
    <r>
      <rPr>
        <sz val="10"/>
        <rFont val="仿宋_GB2312"/>
        <charset val="134"/>
      </rPr>
      <t>户，预计投资</t>
    </r>
    <r>
      <rPr>
        <sz val="10"/>
        <rFont val="Times New Roman"/>
        <charset val="134"/>
      </rPr>
      <t>30</t>
    </r>
    <r>
      <rPr>
        <sz val="10"/>
        <rFont val="仿宋_GB2312"/>
        <charset val="134"/>
      </rPr>
      <t>万元，改善朱张村</t>
    </r>
    <r>
      <rPr>
        <sz val="10"/>
        <rFont val="Times New Roman"/>
        <charset val="134"/>
      </rPr>
      <t>90</t>
    </r>
    <r>
      <rPr>
        <sz val="10"/>
        <rFont val="仿宋_GB2312"/>
        <charset val="134"/>
      </rPr>
      <t>户</t>
    </r>
    <r>
      <rPr>
        <sz val="10"/>
        <rFont val="Times New Roman"/>
        <charset val="134"/>
      </rPr>
      <t>212</t>
    </r>
    <r>
      <rPr>
        <sz val="10"/>
        <rFont val="仿宋_GB2312"/>
        <charset val="134"/>
      </rPr>
      <t>人（其中脱贫户</t>
    </r>
    <r>
      <rPr>
        <sz val="10"/>
        <rFont val="Times New Roman"/>
        <charset val="134"/>
      </rPr>
      <t>13</t>
    </r>
    <r>
      <rPr>
        <sz val="10"/>
        <rFont val="仿宋_GB2312"/>
        <charset val="134"/>
      </rPr>
      <t>户</t>
    </r>
    <r>
      <rPr>
        <sz val="10"/>
        <rFont val="Times New Roman"/>
        <charset val="134"/>
      </rPr>
      <t>35</t>
    </r>
    <r>
      <rPr>
        <sz val="10"/>
        <rFont val="仿宋_GB2312"/>
        <charset val="134"/>
      </rPr>
      <t>人）生产生活条件，提升人居环境水平，满意度达</t>
    </r>
    <r>
      <rPr>
        <sz val="10"/>
        <rFont val="Times New Roman"/>
        <charset val="134"/>
      </rPr>
      <t>95%</t>
    </r>
    <r>
      <rPr>
        <sz val="10"/>
        <rFont val="仿宋_GB2312"/>
        <charset val="134"/>
      </rPr>
      <t>以上。</t>
    </r>
  </si>
  <si>
    <r>
      <rPr>
        <sz val="10"/>
        <rFont val="仿宋_GB2312"/>
        <charset val="134"/>
      </rPr>
      <t>朱张村群众积极参与项目谋划，充分征求群众意见，通过村级评议，在村公示栏公示，发挥群众监督作用，公示无异议后申请上报。项目建成后，预计提高</t>
    </r>
    <r>
      <rPr>
        <sz val="10"/>
        <rFont val="Times New Roman"/>
        <charset val="134"/>
      </rPr>
      <t>90</t>
    </r>
    <r>
      <rPr>
        <sz val="10"/>
        <rFont val="仿宋_GB2312"/>
        <charset val="134"/>
      </rPr>
      <t>户</t>
    </r>
    <r>
      <rPr>
        <sz val="10"/>
        <rFont val="Times New Roman"/>
        <charset val="134"/>
      </rPr>
      <t>212</t>
    </r>
    <r>
      <rPr>
        <sz val="10"/>
        <rFont val="仿宋_GB2312"/>
        <charset val="134"/>
      </rPr>
      <t>人，其中脱贫户</t>
    </r>
    <r>
      <rPr>
        <sz val="10"/>
        <rFont val="Times New Roman"/>
        <charset val="134"/>
      </rPr>
      <t>13</t>
    </r>
    <r>
      <rPr>
        <sz val="10"/>
        <rFont val="仿宋_GB2312"/>
        <charset val="134"/>
      </rPr>
      <t>户</t>
    </r>
    <r>
      <rPr>
        <sz val="10"/>
        <rFont val="Times New Roman"/>
        <charset val="134"/>
      </rPr>
      <t>35</t>
    </r>
    <r>
      <rPr>
        <sz val="10"/>
        <rFont val="仿宋_GB2312"/>
        <charset val="134"/>
      </rPr>
      <t>人生产生活条件，提升农田水利基础设施建设水平，切实巩固脱贫成效。</t>
    </r>
  </si>
  <si>
    <r>
      <rPr>
        <sz val="10"/>
        <rFont val="仿宋_GB2312"/>
        <charset val="134"/>
      </rPr>
      <t>农村道路建设（通村路、通户路、小型桥梁等）</t>
    </r>
  </si>
  <si>
    <r>
      <rPr>
        <sz val="10"/>
        <rFont val="仿宋_GB2312"/>
        <charset val="134"/>
      </rPr>
      <t>周集镇</t>
    </r>
  </si>
  <si>
    <r>
      <rPr>
        <sz val="10"/>
        <rFont val="仿宋_GB2312"/>
        <charset val="134"/>
      </rPr>
      <t>新矿村</t>
    </r>
  </si>
  <si>
    <r>
      <rPr>
        <sz val="10"/>
        <rFont val="Times New Roman"/>
        <charset val="134"/>
      </rPr>
      <t>2026</t>
    </r>
    <r>
      <rPr>
        <sz val="10"/>
        <rFont val="仿宋_GB2312"/>
        <charset val="134"/>
      </rPr>
      <t>年周集镇新矿村和美乡村入户道路及污水管网提升工程</t>
    </r>
  </si>
  <si>
    <r>
      <rPr>
        <sz val="10"/>
        <rFont val="仿宋_GB2312"/>
        <charset val="134"/>
      </rPr>
      <t>对和美乡村中心村内主次干道及入户道路进行硬化，铺设</t>
    </r>
    <r>
      <rPr>
        <sz val="10"/>
        <rFont val="Times New Roman"/>
        <charset val="134"/>
      </rPr>
      <t>15cm</t>
    </r>
    <r>
      <rPr>
        <sz val="10"/>
        <rFont val="仿宋_GB2312"/>
        <charset val="134"/>
      </rPr>
      <t>碎石垫层，</t>
    </r>
    <r>
      <rPr>
        <sz val="10"/>
        <rFont val="Times New Roman"/>
        <charset val="134"/>
      </rPr>
      <t>20cm</t>
    </r>
    <r>
      <rPr>
        <sz val="10"/>
        <rFont val="仿宋_GB2312"/>
        <charset val="134"/>
      </rPr>
      <t>混凝土面层，面积约</t>
    </r>
    <r>
      <rPr>
        <sz val="10"/>
        <rFont val="Times New Roman"/>
        <charset val="134"/>
      </rPr>
      <t>7200</t>
    </r>
    <r>
      <rPr>
        <sz val="10"/>
        <rFont val="宋体"/>
        <charset val="134"/>
      </rPr>
      <t>㎡</t>
    </r>
    <r>
      <rPr>
        <sz val="10"/>
        <rFont val="仿宋_GB2312"/>
        <charset val="134"/>
      </rPr>
      <t>，铺设污水管网</t>
    </r>
    <r>
      <rPr>
        <sz val="10"/>
        <rFont val="Times New Roman"/>
        <charset val="134"/>
      </rPr>
      <t>800</t>
    </r>
    <r>
      <rPr>
        <sz val="10"/>
        <rFont val="仿宋_GB2312"/>
        <charset val="134"/>
      </rPr>
      <t>米，配套污水检查井等附属工程。</t>
    </r>
  </si>
  <si>
    <r>
      <rPr>
        <sz val="10"/>
        <rFont val="仿宋_GB2312"/>
        <charset val="134"/>
      </rPr>
      <t>对和美乡村中心村内主次干道及入户道路进行硬化，铺设</t>
    </r>
    <r>
      <rPr>
        <sz val="10"/>
        <rFont val="Times New Roman"/>
        <charset val="134"/>
      </rPr>
      <t>15cm</t>
    </r>
    <r>
      <rPr>
        <sz val="10"/>
        <rFont val="仿宋_GB2312"/>
        <charset val="134"/>
      </rPr>
      <t>碎石垫层，</t>
    </r>
    <r>
      <rPr>
        <sz val="10"/>
        <rFont val="Times New Roman"/>
        <charset val="134"/>
      </rPr>
      <t>20cm</t>
    </r>
    <r>
      <rPr>
        <sz val="10"/>
        <rFont val="仿宋_GB2312"/>
        <charset val="134"/>
      </rPr>
      <t>混凝土面层，面积约</t>
    </r>
    <r>
      <rPr>
        <sz val="10"/>
        <rFont val="Times New Roman"/>
        <charset val="134"/>
      </rPr>
      <t>7200</t>
    </r>
    <r>
      <rPr>
        <sz val="10"/>
        <rFont val="宋体"/>
        <charset val="134"/>
      </rPr>
      <t>㎡</t>
    </r>
    <r>
      <rPr>
        <sz val="10"/>
        <rFont val="仿宋_GB2312"/>
        <charset val="134"/>
      </rPr>
      <t>，铺设污水管网</t>
    </r>
    <r>
      <rPr>
        <sz val="10"/>
        <rFont val="Times New Roman"/>
        <charset val="134"/>
      </rPr>
      <t>800</t>
    </r>
    <r>
      <rPr>
        <sz val="10"/>
        <rFont val="仿宋_GB2312"/>
        <charset val="134"/>
      </rPr>
      <t>米，该项目完成后，可受益群众</t>
    </r>
    <r>
      <rPr>
        <sz val="10"/>
        <rFont val="Times New Roman"/>
        <charset val="134"/>
      </rPr>
      <t>400</t>
    </r>
    <r>
      <rPr>
        <sz val="10"/>
        <rFont val="仿宋_GB2312"/>
        <charset val="134"/>
      </rPr>
      <t>户</t>
    </r>
    <r>
      <rPr>
        <sz val="10"/>
        <rFont val="Times New Roman"/>
        <charset val="134"/>
      </rPr>
      <t>600</t>
    </r>
    <r>
      <rPr>
        <sz val="10"/>
        <rFont val="仿宋_GB2312"/>
        <charset val="134"/>
      </rPr>
      <t>人，其中脱贫户</t>
    </r>
    <r>
      <rPr>
        <sz val="10"/>
        <rFont val="Times New Roman"/>
        <charset val="134"/>
      </rPr>
      <t>50</t>
    </r>
    <r>
      <rPr>
        <sz val="10"/>
        <rFont val="仿宋_GB2312"/>
        <charset val="134"/>
      </rPr>
      <t>户</t>
    </r>
    <r>
      <rPr>
        <sz val="10"/>
        <rFont val="Times New Roman"/>
        <charset val="134"/>
      </rPr>
      <t>100</t>
    </r>
    <r>
      <rPr>
        <sz val="10"/>
        <rFont val="仿宋_GB2312"/>
        <charset val="134"/>
      </rPr>
      <t>人改善其生活出行条件，提高群众获得感、满意感，群众满意度达</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</si>
  <si>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群众积极参与项目谋划，充分征求群众意见，通过村级评议，在村公示栏公示，发挥群众监督作用，公示无异议后申请上报。项目建成后，可受益群众</t>
    </r>
    <r>
      <rPr>
        <sz val="10"/>
        <rFont val="Times New Roman"/>
        <charset val="134"/>
      </rPr>
      <t>400</t>
    </r>
    <r>
      <rPr>
        <sz val="10"/>
        <rFont val="仿宋_GB2312"/>
        <charset val="134"/>
      </rPr>
      <t>户</t>
    </r>
    <r>
      <rPr>
        <sz val="10"/>
        <rFont val="Times New Roman"/>
        <charset val="134"/>
      </rPr>
      <t>600</t>
    </r>
    <r>
      <rPr>
        <sz val="10"/>
        <rFont val="仿宋_GB2312"/>
        <charset val="134"/>
      </rPr>
      <t>人，其中脱贫户</t>
    </r>
    <r>
      <rPr>
        <sz val="10"/>
        <rFont val="Times New Roman"/>
        <charset val="134"/>
      </rPr>
      <t>50</t>
    </r>
    <r>
      <rPr>
        <sz val="10"/>
        <rFont val="仿宋_GB2312"/>
        <charset val="134"/>
      </rPr>
      <t>户</t>
    </r>
    <r>
      <rPr>
        <sz val="10"/>
        <rFont val="Times New Roman"/>
        <charset val="134"/>
      </rPr>
      <t>100</t>
    </r>
    <r>
      <rPr>
        <sz val="10"/>
        <rFont val="仿宋_GB2312"/>
        <charset val="134"/>
      </rPr>
      <t>人改善其出行、生活条件，切实提升群众幸福感和满意度。</t>
    </r>
  </si>
  <si>
    <r>
      <rPr>
        <sz val="10"/>
        <rFont val="仿宋_GB2312"/>
        <charset val="134"/>
      </rPr>
      <t>临淮岗镇</t>
    </r>
  </si>
  <si>
    <r>
      <rPr>
        <sz val="10"/>
        <rFont val="仿宋_GB2312"/>
        <charset val="134"/>
      </rPr>
      <t>后楼村</t>
    </r>
  </si>
  <si>
    <r>
      <rPr>
        <sz val="10"/>
        <rFont val="Times New Roman"/>
        <charset val="134"/>
      </rPr>
      <t>2026</t>
    </r>
    <r>
      <rPr>
        <sz val="10"/>
        <rFont val="仿宋_GB2312"/>
        <charset val="134"/>
      </rPr>
      <t>年临淮岗镇后楼村和美乡村中心村人居环境整治提升项目</t>
    </r>
  </si>
  <si>
    <r>
      <rPr>
        <sz val="10"/>
        <rFont val="仿宋_GB2312"/>
        <charset val="134"/>
      </rPr>
      <t>河道清淤护坡三处：第一处渠道开口</t>
    </r>
    <r>
      <rPr>
        <sz val="10"/>
        <rFont val="Times New Roman"/>
        <charset val="134"/>
      </rPr>
      <t>8</t>
    </r>
    <r>
      <rPr>
        <sz val="10"/>
        <rFont val="仿宋_GB2312"/>
        <charset val="134"/>
      </rPr>
      <t>米，长度</t>
    </r>
    <r>
      <rPr>
        <sz val="10"/>
        <rFont val="Times New Roman"/>
        <charset val="134"/>
      </rPr>
      <t>265</t>
    </r>
    <r>
      <rPr>
        <sz val="10"/>
        <rFont val="仿宋_GB2312"/>
        <charset val="134"/>
      </rPr>
      <t>米；第二处渠道开口</t>
    </r>
    <r>
      <rPr>
        <sz val="10"/>
        <rFont val="Times New Roman"/>
        <charset val="134"/>
      </rPr>
      <t>10</t>
    </r>
    <r>
      <rPr>
        <sz val="10"/>
        <rFont val="仿宋_GB2312"/>
        <charset val="134"/>
      </rPr>
      <t>米，长度</t>
    </r>
    <r>
      <rPr>
        <sz val="10"/>
        <rFont val="Times New Roman"/>
        <charset val="134"/>
      </rPr>
      <t>217</t>
    </r>
    <r>
      <rPr>
        <sz val="10"/>
        <rFont val="仿宋_GB2312"/>
        <charset val="134"/>
      </rPr>
      <t>米；第三处开口</t>
    </r>
    <r>
      <rPr>
        <sz val="10"/>
        <rFont val="Times New Roman"/>
        <charset val="134"/>
      </rPr>
      <t>6</t>
    </r>
    <r>
      <rPr>
        <sz val="10"/>
        <rFont val="仿宋_GB2312"/>
        <charset val="134"/>
      </rPr>
      <t>米，长度</t>
    </r>
    <r>
      <rPr>
        <sz val="10"/>
        <rFont val="Times New Roman"/>
        <charset val="134"/>
      </rPr>
      <t>240</t>
    </r>
    <r>
      <rPr>
        <sz val="10"/>
        <rFont val="仿宋_GB2312"/>
        <charset val="134"/>
      </rPr>
      <t>米。渠道清一处：开口</t>
    </r>
    <r>
      <rPr>
        <sz val="10"/>
        <rFont val="Times New Roman"/>
        <charset val="134"/>
      </rPr>
      <t>7</t>
    </r>
    <r>
      <rPr>
        <sz val="10"/>
        <rFont val="仿宋_GB2312"/>
        <charset val="134"/>
      </rPr>
      <t>米，长度</t>
    </r>
    <r>
      <rPr>
        <sz val="10"/>
        <rFont val="Times New Roman"/>
        <charset val="134"/>
      </rPr>
      <t>144</t>
    </r>
    <r>
      <rPr>
        <sz val="10"/>
        <rFont val="仿宋_GB2312"/>
        <charset val="134"/>
      </rPr>
      <t>米。确保中心村范围内渠道清理，提升群众生活生产用水。</t>
    </r>
  </si>
  <si>
    <r>
      <rPr>
        <sz val="10"/>
        <rFont val="仿宋_GB2312"/>
        <charset val="134"/>
      </rPr>
      <t>河道清淤总计</t>
    </r>
    <r>
      <rPr>
        <sz val="10"/>
        <rFont val="Times New Roman"/>
        <charset val="134"/>
      </rPr>
      <t>866</t>
    </r>
    <r>
      <rPr>
        <sz val="10"/>
        <rFont val="仿宋_GB2312"/>
        <charset val="134"/>
      </rPr>
      <t>米，预计受益群众</t>
    </r>
    <r>
      <rPr>
        <sz val="10"/>
        <rFont val="Times New Roman"/>
        <charset val="134"/>
      </rPr>
      <t>48</t>
    </r>
    <r>
      <rPr>
        <sz val="10"/>
        <rFont val="仿宋_GB2312"/>
        <charset val="134"/>
      </rPr>
      <t>户</t>
    </r>
    <r>
      <rPr>
        <sz val="10"/>
        <rFont val="Times New Roman"/>
        <charset val="134"/>
      </rPr>
      <t>128</t>
    </r>
    <r>
      <rPr>
        <sz val="10"/>
        <rFont val="仿宋_GB2312"/>
        <charset val="134"/>
      </rPr>
      <t>人，其中脱贫户</t>
    </r>
    <r>
      <rPr>
        <sz val="10"/>
        <rFont val="Times New Roman"/>
        <charset val="134"/>
      </rPr>
      <t>9</t>
    </r>
    <r>
      <rPr>
        <sz val="10"/>
        <rFont val="仿宋_GB2312"/>
        <charset val="134"/>
      </rPr>
      <t>户</t>
    </r>
    <r>
      <rPr>
        <sz val="10"/>
        <rFont val="Times New Roman"/>
        <charset val="134"/>
      </rPr>
      <t>15</t>
    </r>
    <r>
      <rPr>
        <sz val="10"/>
        <rFont val="仿宋_GB2312"/>
        <charset val="134"/>
      </rPr>
      <t>人。群众满意度达到</t>
    </r>
    <r>
      <rPr>
        <sz val="10"/>
        <rFont val="Times New Roman"/>
        <charset val="134"/>
      </rPr>
      <t>95%</t>
    </r>
    <r>
      <rPr>
        <sz val="10"/>
        <rFont val="仿宋_GB2312"/>
        <charset val="134"/>
      </rPr>
      <t>以上。</t>
    </r>
  </si>
  <si>
    <r>
      <rPr>
        <sz val="10"/>
        <rFont val="仿宋_GB2312"/>
        <charset val="134"/>
      </rPr>
      <t>群众积极参与项目谋划，充分征求群众意见，通过村级评议，在村公示栏公示，发挥群众监督作用，公示无异议后申请上报。项目建成后，预计通过提升生产供水，方便群众生产用水，受益群众</t>
    </r>
    <r>
      <rPr>
        <sz val="10"/>
        <rFont val="Times New Roman"/>
        <charset val="134"/>
      </rPr>
      <t>48</t>
    </r>
    <r>
      <rPr>
        <sz val="10"/>
        <rFont val="仿宋_GB2312"/>
        <charset val="134"/>
      </rPr>
      <t>户</t>
    </r>
    <r>
      <rPr>
        <sz val="10"/>
        <rFont val="Times New Roman"/>
        <charset val="134"/>
      </rPr>
      <t>128</t>
    </r>
    <r>
      <rPr>
        <sz val="10"/>
        <rFont val="仿宋_GB2312"/>
        <charset val="134"/>
      </rPr>
      <t>人，其中脱贫户</t>
    </r>
    <r>
      <rPr>
        <sz val="10"/>
        <rFont val="Times New Roman"/>
        <charset val="134"/>
      </rPr>
      <t>9</t>
    </r>
    <r>
      <rPr>
        <sz val="10"/>
        <rFont val="仿宋_GB2312"/>
        <charset val="134"/>
      </rPr>
      <t>户</t>
    </r>
    <r>
      <rPr>
        <sz val="10"/>
        <rFont val="Times New Roman"/>
        <charset val="134"/>
      </rPr>
      <t>15</t>
    </r>
    <r>
      <rPr>
        <sz val="10"/>
        <rFont val="仿宋_GB2312"/>
        <charset val="134"/>
      </rPr>
      <t>人，有利于后楼村和美乡村中心村人居环境整治提升。</t>
    </r>
  </si>
  <si>
    <r>
      <rPr>
        <sz val="10"/>
        <rFont val="仿宋_GB2312"/>
        <charset val="134"/>
      </rPr>
      <t>农村基础设施（含产业配套基础设施）</t>
    </r>
  </si>
  <si>
    <r>
      <rPr>
        <sz val="10"/>
        <rFont val="仿宋_GB2312"/>
        <charset val="134"/>
      </rPr>
      <t>农村供水保障设施建设</t>
    </r>
  </si>
  <si>
    <r>
      <rPr>
        <sz val="10"/>
        <rFont val="仿宋_GB2312"/>
        <charset val="134"/>
      </rPr>
      <t>县水利局</t>
    </r>
  </si>
  <si>
    <r>
      <rPr>
        <sz val="10"/>
        <rFont val="仿宋_GB2312"/>
        <charset val="134"/>
      </rPr>
      <t>潘集、冯瓴、乌龙、夏店</t>
    </r>
    <r>
      <rPr>
        <sz val="10"/>
        <rFont val="Times New Roman"/>
        <charset val="134"/>
      </rPr>
      <t>4</t>
    </r>
    <r>
      <rPr>
        <sz val="10"/>
        <rFont val="仿宋_GB2312"/>
        <charset val="134"/>
      </rPr>
      <t>乡镇境内相关村</t>
    </r>
  </si>
  <si>
    <r>
      <rPr>
        <sz val="10"/>
        <rFont val="仿宋_GB2312"/>
        <charset val="134"/>
      </rPr>
      <t>霍邱县</t>
    </r>
    <r>
      <rPr>
        <sz val="10"/>
        <rFont val="Times New Roman"/>
        <charset val="134"/>
      </rPr>
      <t>2026</t>
    </r>
    <r>
      <rPr>
        <sz val="10"/>
        <rFont val="仿宋_GB2312"/>
        <charset val="134"/>
      </rPr>
      <t>年潘集等</t>
    </r>
    <r>
      <rPr>
        <sz val="10"/>
        <rFont val="Times New Roman"/>
        <charset val="134"/>
      </rPr>
      <t>4</t>
    </r>
    <r>
      <rPr>
        <sz val="10"/>
        <rFont val="仿宋_GB2312"/>
        <charset val="134"/>
      </rPr>
      <t>乡镇老旧管网改造项目</t>
    </r>
  </si>
  <si>
    <r>
      <rPr>
        <sz val="10"/>
        <rFont val="仿宋_GB2312"/>
        <charset val="134"/>
      </rPr>
      <t>改建</t>
    </r>
  </si>
  <si>
    <r>
      <rPr>
        <sz val="10"/>
        <rFont val="仿宋_GB2312"/>
        <charset val="134"/>
      </rPr>
      <t>潘集、冯瓴、乌龙、夏店</t>
    </r>
    <r>
      <rPr>
        <sz val="10"/>
        <rFont val="Times New Roman"/>
        <charset val="134"/>
      </rPr>
      <t>4</t>
    </r>
    <r>
      <rPr>
        <sz val="10"/>
        <rFont val="仿宋_GB2312"/>
        <charset val="134"/>
      </rPr>
      <t>乡镇境内</t>
    </r>
  </si>
  <si>
    <r>
      <rPr>
        <sz val="10"/>
        <rFont val="仿宋_GB2312"/>
        <charset val="134"/>
      </rPr>
      <t>计划对潘集、冯瓴、乌龙、夏店</t>
    </r>
    <r>
      <rPr>
        <sz val="10"/>
        <rFont val="Times New Roman"/>
        <charset val="134"/>
      </rPr>
      <t>4</t>
    </r>
    <r>
      <rPr>
        <sz val="10"/>
        <rFont val="仿宋_GB2312"/>
        <charset val="134"/>
      </rPr>
      <t>乡镇境内老旧管网进行改造，改造管道总长度</t>
    </r>
    <r>
      <rPr>
        <sz val="10"/>
        <rFont val="Times New Roman"/>
        <charset val="134"/>
      </rPr>
      <t>91300m</t>
    </r>
    <r>
      <rPr>
        <sz val="10"/>
        <rFont val="仿宋_GB2312"/>
        <charset val="134"/>
      </rPr>
      <t>，其中</t>
    </r>
    <r>
      <rPr>
        <sz val="10"/>
        <rFont val="Times New Roman"/>
        <charset val="134"/>
      </rPr>
      <t>dn250</t>
    </r>
    <r>
      <rPr>
        <sz val="10"/>
        <rFont val="仿宋_GB2312"/>
        <charset val="134"/>
      </rPr>
      <t>管道</t>
    </r>
    <r>
      <rPr>
        <sz val="10"/>
        <rFont val="Times New Roman"/>
        <charset val="134"/>
      </rPr>
      <t>700m</t>
    </r>
    <r>
      <rPr>
        <sz val="10"/>
        <rFont val="仿宋_GB2312"/>
        <charset val="134"/>
      </rPr>
      <t>；</t>
    </r>
    <r>
      <rPr>
        <sz val="10"/>
        <rFont val="Times New Roman"/>
        <charset val="134"/>
      </rPr>
      <t>dn200</t>
    </r>
    <r>
      <rPr>
        <sz val="10"/>
        <rFont val="仿宋_GB2312"/>
        <charset val="134"/>
      </rPr>
      <t>管道</t>
    </r>
    <r>
      <rPr>
        <sz val="10"/>
        <rFont val="Times New Roman"/>
        <charset val="134"/>
      </rPr>
      <t>11600m</t>
    </r>
    <r>
      <rPr>
        <sz val="10"/>
        <rFont val="仿宋_GB2312"/>
        <charset val="134"/>
      </rPr>
      <t>；</t>
    </r>
    <r>
      <rPr>
        <sz val="10"/>
        <rFont val="Times New Roman"/>
        <charset val="134"/>
      </rPr>
      <t>dn160</t>
    </r>
    <r>
      <rPr>
        <sz val="10"/>
        <rFont val="仿宋_GB2312"/>
        <charset val="134"/>
      </rPr>
      <t>管道</t>
    </r>
    <r>
      <rPr>
        <sz val="10"/>
        <rFont val="Times New Roman"/>
        <charset val="134"/>
      </rPr>
      <t>2000m</t>
    </r>
    <r>
      <rPr>
        <sz val="10"/>
        <rFont val="仿宋_GB2312"/>
        <charset val="134"/>
      </rPr>
      <t>；</t>
    </r>
    <r>
      <rPr>
        <sz val="10"/>
        <rFont val="Times New Roman"/>
        <charset val="134"/>
      </rPr>
      <t>dn110</t>
    </r>
    <r>
      <rPr>
        <sz val="10"/>
        <rFont val="仿宋_GB2312"/>
        <charset val="134"/>
      </rPr>
      <t>管道</t>
    </r>
    <r>
      <rPr>
        <sz val="10"/>
        <rFont val="Times New Roman"/>
        <charset val="134"/>
      </rPr>
      <t>25000m</t>
    </r>
    <r>
      <rPr>
        <sz val="10"/>
        <rFont val="仿宋_GB2312"/>
        <charset val="134"/>
      </rPr>
      <t>；</t>
    </r>
    <r>
      <rPr>
        <sz val="10"/>
        <rFont val="Times New Roman"/>
        <charset val="134"/>
      </rPr>
      <t>dn25~dn63</t>
    </r>
    <r>
      <rPr>
        <sz val="10"/>
        <rFont val="仿宋_GB2312"/>
        <charset val="134"/>
      </rPr>
      <t>管道</t>
    </r>
    <r>
      <rPr>
        <sz val="10"/>
        <rFont val="Times New Roman"/>
        <charset val="134"/>
      </rPr>
      <t>52000m</t>
    </r>
    <r>
      <rPr>
        <sz val="10"/>
        <rFont val="仿宋_GB2312"/>
        <charset val="134"/>
      </rPr>
      <t>项目实施后可减少自来水漏损率，确保供水水压、水量、水质得到明显提升。</t>
    </r>
    <r>
      <rPr>
        <sz val="10"/>
        <rFont val="Times New Roman"/>
        <charset val="134"/>
      </rPr>
      <t xml:space="preserve">
</t>
    </r>
  </si>
  <si>
    <r>
      <rPr>
        <sz val="10"/>
        <rFont val="仿宋_GB2312"/>
        <charset val="134"/>
      </rPr>
      <t>主要对潘集、冯瓴、乌龙、夏店</t>
    </r>
    <r>
      <rPr>
        <sz val="10"/>
        <rFont val="Times New Roman"/>
        <charset val="134"/>
      </rPr>
      <t>4</t>
    </r>
    <r>
      <rPr>
        <sz val="10"/>
        <rFont val="仿宋_GB2312"/>
        <charset val="134"/>
      </rPr>
      <t>乡镇境内老旧管网进行改造，减少自来水漏损率，确保供水水压、水量、水质得到明显提升。</t>
    </r>
  </si>
  <si>
    <r>
      <rPr>
        <sz val="10"/>
        <rFont val="仿宋_GB2312"/>
        <charset val="134"/>
      </rPr>
      <t>经村两委审议，充分征求项目地群众意见，在村公示栏公示无异议后申请上报。项目建成后，预计供水保障率明显提升，受益人数约</t>
    </r>
    <r>
      <rPr>
        <sz val="10"/>
        <rFont val="Times New Roman"/>
        <charset val="134"/>
      </rPr>
      <t>1.6</t>
    </r>
    <r>
      <rPr>
        <sz val="10"/>
        <rFont val="仿宋_GB2312"/>
        <charset val="134"/>
      </rPr>
      <t>万户</t>
    </r>
    <r>
      <rPr>
        <sz val="10"/>
        <rFont val="Times New Roman"/>
        <charset val="134"/>
      </rPr>
      <t>51000</t>
    </r>
    <r>
      <rPr>
        <sz val="10"/>
        <rFont val="仿宋_GB2312"/>
        <charset val="134"/>
      </rPr>
      <t>人，其中脱贫户</t>
    </r>
    <r>
      <rPr>
        <sz val="10"/>
        <rFont val="Times New Roman"/>
        <charset val="134"/>
      </rPr>
      <t>200</t>
    </r>
    <r>
      <rPr>
        <sz val="10"/>
        <rFont val="仿宋_GB2312"/>
        <charset val="134"/>
      </rPr>
      <t>户</t>
    </r>
    <r>
      <rPr>
        <sz val="10"/>
        <rFont val="Times New Roman"/>
        <charset val="134"/>
      </rPr>
      <t>680</t>
    </r>
    <r>
      <rPr>
        <sz val="10"/>
        <rFont val="仿宋_GB2312"/>
        <charset val="134"/>
      </rPr>
      <t>人，群众生产生活质量明显提高，让群众用上更安全、更优质的自来水。</t>
    </r>
  </si>
  <si>
    <r>
      <rPr>
        <sz val="10"/>
        <rFont val="仿宋_GB2312"/>
        <charset val="134"/>
      </rPr>
      <t>临淮岗、龙潭</t>
    </r>
    <r>
      <rPr>
        <sz val="10"/>
        <rFont val="Times New Roman"/>
        <charset val="134"/>
      </rPr>
      <t>2</t>
    </r>
    <r>
      <rPr>
        <sz val="10"/>
        <rFont val="仿宋_GB2312"/>
        <charset val="134"/>
      </rPr>
      <t>乡镇境内相关村</t>
    </r>
  </si>
  <si>
    <r>
      <rPr>
        <sz val="10"/>
        <rFont val="仿宋_GB2312"/>
        <charset val="134"/>
      </rPr>
      <t>霍邱县</t>
    </r>
    <r>
      <rPr>
        <sz val="10"/>
        <rFont val="Times New Roman"/>
        <charset val="134"/>
      </rPr>
      <t>2026</t>
    </r>
    <r>
      <rPr>
        <sz val="10"/>
        <rFont val="仿宋_GB2312"/>
        <charset val="134"/>
      </rPr>
      <t>年临淮岗等</t>
    </r>
    <r>
      <rPr>
        <sz val="10"/>
        <rFont val="Times New Roman"/>
        <charset val="134"/>
      </rPr>
      <t>2</t>
    </r>
    <r>
      <rPr>
        <sz val="10"/>
        <rFont val="仿宋_GB2312"/>
        <charset val="134"/>
      </rPr>
      <t>乡镇老旧管网改造项目</t>
    </r>
  </si>
  <si>
    <r>
      <rPr>
        <sz val="10"/>
        <rFont val="仿宋_GB2312"/>
        <charset val="134"/>
      </rPr>
      <t>临淮岗、龙潭</t>
    </r>
    <r>
      <rPr>
        <sz val="10"/>
        <rFont val="Times New Roman"/>
        <charset val="134"/>
      </rPr>
      <t>2</t>
    </r>
    <r>
      <rPr>
        <sz val="10"/>
        <rFont val="仿宋_GB2312"/>
        <charset val="134"/>
      </rPr>
      <t>乡镇境内</t>
    </r>
  </si>
  <si>
    <r>
      <rPr>
        <sz val="10"/>
        <rFont val="仿宋_GB2312"/>
        <charset val="134"/>
      </rPr>
      <t>计划对临淮岗、龙潭</t>
    </r>
    <r>
      <rPr>
        <sz val="10"/>
        <rFont val="Times New Roman"/>
        <charset val="134"/>
      </rPr>
      <t>2</t>
    </r>
    <r>
      <rPr>
        <sz val="10"/>
        <rFont val="仿宋_GB2312"/>
        <charset val="134"/>
      </rPr>
      <t>乡镇境内老旧管网进行改造，改造管道总长度</t>
    </r>
    <r>
      <rPr>
        <sz val="10"/>
        <rFont val="Times New Roman"/>
        <charset val="134"/>
      </rPr>
      <t>75000m</t>
    </r>
    <r>
      <rPr>
        <sz val="10"/>
        <rFont val="仿宋_GB2312"/>
        <charset val="134"/>
      </rPr>
      <t>，其中</t>
    </r>
    <r>
      <rPr>
        <sz val="10"/>
        <rFont val="Times New Roman"/>
        <charset val="134"/>
      </rPr>
      <t>dn200</t>
    </r>
    <r>
      <rPr>
        <sz val="10"/>
        <rFont val="仿宋_GB2312"/>
        <charset val="134"/>
      </rPr>
      <t>管道</t>
    </r>
    <r>
      <rPr>
        <sz val="10"/>
        <rFont val="Times New Roman"/>
        <charset val="134"/>
      </rPr>
      <t>23000m</t>
    </r>
    <r>
      <rPr>
        <sz val="10"/>
        <rFont val="仿宋_GB2312"/>
        <charset val="134"/>
      </rPr>
      <t>；</t>
    </r>
    <r>
      <rPr>
        <sz val="10"/>
        <rFont val="Times New Roman"/>
        <charset val="134"/>
      </rPr>
      <t>dn160</t>
    </r>
    <r>
      <rPr>
        <sz val="10"/>
        <rFont val="仿宋_GB2312"/>
        <charset val="134"/>
      </rPr>
      <t>管道</t>
    </r>
    <r>
      <rPr>
        <sz val="10"/>
        <rFont val="Times New Roman"/>
        <charset val="134"/>
      </rPr>
      <t>25000m</t>
    </r>
    <r>
      <rPr>
        <sz val="10"/>
        <rFont val="仿宋_GB2312"/>
        <charset val="134"/>
      </rPr>
      <t>；</t>
    </r>
    <r>
      <rPr>
        <sz val="10"/>
        <rFont val="Times New Roman"/>
        <charset val="134"/>
      </rPr>
      <t>dn110</t>
    </r>
    <r>
      <rPr>
        <sz val="10"/>
        <rFont val="仿宋_GB2312"/>
        <charset val="134"/>
      </rPr>
      <t>管道</t>
    </r>
    <r>
      <rPr>
        <sz val="10"/>
        <rFont val="Times New Roman"/>
        <charset val="134"/>
      </rPr>
      <t>11000m</t>
    </r>
    <r>
      <rPr>
        <sz val="10"/>
        <rFont val="仿宋_GB2312"/>
        <charset val="134"/>
      </rPr>
      <t>；</t>
    </r>
    <r>
      <rPr>
        <sz val="10"/>
        <rFont val="Times New Roman"/>
        <charset val="134"/>
      </rPr>
      <t>dn25~dn63</t>
    </r>
    <r>
      <rPr>
        <sz val="10"/>
        <rFont val="仿宋_GB2312"/>
        <charset val="134"/>
      </rPr>
      <t>管道</t>
    </r>
    <r>
      <rPr>
        <sz val="10"/>
        <rFont val="Times New Roman"/>
        <charset val="134"/>
      </rPr>
      <t>16000m</t>
    </r>
    <r>
      <rPr>
        <sz val="10"/>
        <rFont val="仿宋_GB2312"/>
        <charset val="134"/>
      </rPr>
      <t>。项目实施后可减少自来水漏损率，确保供水水压、水量、水质得到明显提升。</t>
    </r>
    <r>
      <rPr>
        <sz val="10"/>
        <rFont val="Times New Roman"/>
        <charset val="134"/>
      </rPr>
      <t xml:space="preserve">
</t>
    </r>
  </si>
  <si>
    <r>
      <rPr>
        <sz val="10"/>
        <rFont val="仿宋_GB2312"/>
        <charset val="134"/>
      </rPr>
      <t>主要对临淮岗、龙潭</t>
    </r>
    <r>
      <rPr>
        <sz val="10"/>
        <rFont val="Times New Roman"/>
        <charset val="134"/>
      </rPr>
      <t>2</t>
    </r>
    <r>
      <rPr>
        <sz val="10"/>
        <rFont val="仿宋_GB2312"/>
        <charset val="134"/>
      </rPr>
      <t>乡镇境内老旧管网进行改造，减少自来水漏损率，确保供水水压、水量、水质得到明显提升。</t>
    </r>
  </si>
  <si>
    <r>
      <rPr>
        <sz val="10"/>
        <rFont val="仿宋_GB2312"/>
        <charset val="134"/>
      </rPr>
      <t>经村两委审议，充分征求项目地群众意见，在村公示栏公示无异议后申请上报。项目建成后，预计供水保障率明显提升，受益人数约</t>
    </r>
    <r>
      <rPr>
        <sz val="10"/>
        <rFont val="Times New Roman"/>
        <charset val="134"/>
      </rPr>
      <t>1.4</t>
    </r>
    <r>
      <rPr>
        <sz val="10"/>
        <rFont val="仿宋_GB2312"/>
        <charset val="134"/>
      </rPr>
      <t>万户</t>
    </r>
    <r>
      <rPr>
        <sz val="10"/>
        <rFont val="Times New Roman"/>
        <charset val="134"/>
      </rPr>
      <t>45000</t>
    </r>
    <r>
      <rPr>
        <sz val="10"/>
        <rFont val="仿宋_GB2312"/>
        <charset val="134"/>
      </rPr>
      <t>人，其中脱贫户</t>
    </r>
    <r>
      <rPr>
        <sz val="10"/>
        <rFont val="Times New Roman"/>
        <charset val="134"/>
      </rPr>
      <t>150</t>
    </r>
    <r>
      <rPr>
        <sz val="10"/>
        <rFont val="仿宋_GB2312"/>
        <charset val="134"/>
      </rPr>
      <t>户</t>
    </r>
    <r>
      <rPr>
        <sz val="10"/>
        <rFont val="Times New Roman"/>
        <charset val="134"/>
      </rPr>
      <t>300</t>
    </r>
    <r>
      <rPr>
        <sz val="10"/>
        <rFont val="仿宋_GB2312"/>
        <charset val="134"/>
      </rPr>
      <t>人，群众生产生活质量明显提高，让群众用上更安全、更优质的自来水。</t>
    </r>
  </si>
  <si>
    <t xml:space="preserve">bidui </t>
  </si>
  <si>
    <t>就业项目</t>
  </si>
  <si>
    <t>就业</t>
  </si>
  <si>
    <t>帮扶车间（特色手工基地）建设</t>
  </si>
  <si>
    <t>城西湖乡</t>
  </si>
  <si>
    <t>全乡各村</t>
  </si>
  <si>
    <t>2026年城西湖乡产业车间</t>
  </si>
  <si>
    <t>新建</t>
  </si>
  <si>
    <t>碉楼村</t>
  </si>
  <si>
    <t>2026年1月</t>
  </si>
  <si>
    <t>2026年12月</t>
  </si>
  <si>
    <t>县农业农村局</t>
  </si>
  <si>
    <t>新建框架结构厂房，建筑总面积约4200平方米，三层，并配套其他相关附属设施，造价800万。抗震设防烈度六度。火灾危险性类别为丙类厂房。配套建设电力配电房，道路，排水，消防等相关附属配套工程。</t>
  </si>
  <si>
    <t>王截流乡</t>
  </si>
  <si>
    <t>王截流村</t>
  </si>
  <si>
    <t>2026年王截流乡就业中心建设项目</t>
  </si>
  <si>
    <t>本项目占地面积约1000平方米，新建钢筋混凝土结构厂房一栋两层，建筑面积约2000平方米，同时配套建设道路、排水等相关附属设施。</t>
  </si>
  <si>
    <t>陈郢村</t>
  </si>
  <si>
    <t>2026年王截流乡淮居佳苑就业中心建设项目</t>
  </si>
  <si>
    <t>1690平方米占地，1280平方米建筑面积，新建钢筋混凝土结构厂房一栋两层，同时配套建设道路、排水等相关附属设施。</t>
  </si>
  <si>
    <t>南滩村</t>
  </si>
  <si>
    <t>2026年王截流乡淮畔新村就业中心建设项目</t>
  </si>
  <si>
    <t>800平方米占地，660平方米建筑面积，新建钢筋混凝土结构厂房一栋两层，同时配套建设道路、排水等相关附属设施。</t>
  </si>
  <si>
    <t>2026年王截流乡淮安澜苑就业中心建设项目</t>
  </si>
  <si>
    <t>占地面积约4135平方米，新建钢筋混凝土结构厂房一栋两层，建筑面积约3200平方米，同时配套建设道路、排水等相关附属设施。</t>
  </si>
  <si>
    <t>产业发展</t>
  </si>
  <si>
    <t>加工流通项目</t>
  </si>
  <si>
    <t>市场建设和农村物流</t>
  </si>
  <si>
    <t>2026年王截流乡物流中心建设项目</t>
  </si>
  <si>
    <t>本项目占地面积约4400平方米，新建钢筋混凝土结构厂房一栋两层，建筑面积约4000平方米；新建物流仓库，存放物资，配套一栋3层办公用房；同时配套建设道路、排水等相关附属设施。</t>
  </si>
  <si>
    <t>生产项目</t>
  </si>
  <si>
    <t>休闲农业与乡村旅游</t>
  </si>
  <si>
    <t>冯井镇</t>
  </si>
  <si>
    <t>蝎子山村</t>
  </si>
  <si>
    <t>2026年度冯井镇蝎子山村垂钓中心建设项目</t>
  </si>
  <si>
    <t>县文旅局</t>
  </si>
  <si>
    <t>围绕蝎子山水库周围大塘打造垂钓中心，对赵圩水库120余亩水塘进行清於整治改造、环塘梗路进行提升和周边人居环境整治，在水塘中央小岛建设100平米垂钓中心、同步修建污水处理设施、供电及网络通讯，修建混凝土桩基+钢结构/木结构龙骨+塑木板面栈道2条与湖心建筑连通，栈道东西走向80米、南北走向300米。建设长2.5米、宽2米混凝土钓台50座，修建1.5米宽1.2公里长水泥路面环湖步道与钓台相连。</t>
  </si>
  <si>
    <t>产业服务支撑项目</t>
  </si>
  <si>
    <t>农业社会化服务</t>
  </si>
  <si>
    <t>霍邱县冯井镇全域土地综合治理项目-2026年度冯井镇蝎子山村乡村振兴综合体项目</t>
  </si>
  <si>
    <r>
      <rPr>
        <sz val="10"/>
        <rFont val="仿宋_GB2312"/>
        <charset val="134"/>
      </rPr>
      <t>在蝎子山水库入口处建设乡村振兴服务中心，用地面积约6.5亩，建筑总面积6511.47</t>
    </r>
    <r>
      <rPr>
        <sz val="10"/>
        <rFont val="宋体"/>
        <charset val="134"/>
      </rPr>
      <t>㎡</t>
    </r>
    <r>
      <rPr>
        <sz val="10"/>
        <rFont val="仿宋_GB2312"/>
        <charset val="134"/>
      </rPr>
      <t>，包括地方农产品展销区、地方特色小吃加工区及开放式餐饮服务区、休息区、文化展示区、培训区、网络直播区及其它必要的给排水、网络等基础配套。</t>
    </r>
  </si>
  <si>
    <t>2026年冯井镇蝎子山村蝎子养殖项目</t>
  </si>
  <si>
    <t>计划改造260平方老旧学校，安装保温墙；其中40平方养殖房2间、40平方育苗房1间、140平方黄粉虫饲料养殖房一间，同时配套生产路、储水罐、地暖、空气能、太阳能板、温控、湿控等。</t>
  </si>
  <si>
    <t>2026年度冯井镇稻麦秸秆循环利用产业综合服务中心建设项目</t>
  </si>
  <si>
    <t>新建长84m宽24m高10m的钢结构厂房（烘干区）1座，面积2016平方米；新建长72m宽18m高10m的钢结构厂房（农机区）1座，面积1296平方米；新建长72m宽18m高10m的钢结构厂房（收储区）1座，面积1296平方米；配套建设室外道路、停车场、室外供电、给排水、环境提升等设施。</t>
  </si>
  <si>
    <t>白莲乡</t>
  </si>
  <si>
    <t>珍珠村</t>
  </si>
  <si>
    <t>2026年白莲乡农民就业中心项目</t>
  </si>
  <si>
    <t>新建标准化框架结构厂房一栋2层，占地约3亩，总建筑面积约3000平方米；新建附属用房一栋；同时配套供电、供水、排水、消防等设施。</t>
  </si>
  <si>
    <t>夏店镇</t>
  </si>
  <si>
    <t>平楼村</t>
  </si>
  <si>
    <t>2026年夏店镇乡村振兴产业发展就业中心项目</t>
  </si>
  <si>
    <t>新建标准化厂房及配套设施，拟建2栋标准化厂房，总建筑面积11000平方米。1#厂房：建筑面积5000平方米，2层结构；2#厂房：建筑面积3000平方米，2层结构。并配套管理用房和设施。</t>
  </si>
  <si>
    <t>霍邱县西山林场</t>
  </si>
  <si>
    <t>陈山林区</t>
  </si>
  <si>
    <t>霍邱县西山林场罗塔山森林旅游配套项目</t>
  </si>
  <si>
    <t>县林业发展中心</t>
  </si>
  <si>
    <t>1.景区道路建设：4米宽简易道路整修，长度2000米，6米宽旅游主道路翻修，长度1000米；且在道路两侧因地制宜栽植观赏价值高的乔木、灌木及多年生草本花卉；铺种马尼拉草坪供游客休闲。
2.林内部分景观提升：在林窗、林缘、废弃矿坑周边栽植观赏价值高的桂花、紫薇、紫荆等中大规格的风景树木，以增强森林的旅游属性及安全设施。</t>
  </si>
  <si>
    <t>巩固三保障成果</t>
  </si>
  <si>
    <t>教育</t>
  </si>
  <si>
    <t>享受“雨露计划”职业教育补助</t>
  </si>
  <si>
    <t>全县各乡镇</t>
  </si>
  <si>
    <t>全县各村</t>
  </si>
  <si>
    <t>2026年霍邱县“雨露计划”项目</t>
  </si>
  <si>
    <t>计划资助符合条件的学生7800人次，每生每学期资助1500元。</t>
  </si>
  <si>
    <t>务工补助</t>
  </si>
  <si>
    <t>交通费补助</t>
  </si>
  <si>
    <t>2026年霍邱县跨省外出务工交通补助</t>
  </si>
  <si>
    <t>县人社局</t>
  </si>
  <si>
    <t>全县26000余名脱贫劳动者，按照500元/人/年给予跨省务工交通补助。</t>
  </si>
  <si>
    <t>三流乡</t>
  </si>
  <si>
    <t>双塔寺村</t>
  </si>
  <si>
    <t>2026年三流乡双塔寺村龙虾交易大市场项目</t>
  </si>
  <si>
    <t>县商务局</t>
  </si>
  <si>
    <t>拟新建龙虾交易市场，新建4座混凝土框架厂房，总用地面积16000平方米、总建筑面积14000平方米；前面1—2座各有五层楼，用于龙虾交易；后面3—4座各有两层楼，作为管理用房和龙虾及农副产品展销馆；容积率约 1.0，地面硬化2000平方米；配套冷库、保鲜库、消防设施等基础设施。</t>
  </si>
  <si>
    <t>乡村建设行动</t>
  </si>
  <si>
    <t>农村基础设施</t>
  </si>
  <si>
    <t>农村道路建设</t>
  </si>
  <si>
    <t>王台村</t>
  </si>
  <si>
    <t>2026年城西湖乡王台村和美乡村入户道路建设工程</t>
  </si>
  <si>
    <t>计划在中心村新建长9.9km混凝土路面，路面宽2m、厚10cm，碎石垫层厚15cm的入户道路。</t>
  </si>
  <si>
    <t>农村公共服务</t>
  </si>
  <si>
    <t>公共照明设施</t>
  </si>
  <si>
    <t>2026年城西湖乡王台村和美乡村公共环境提升建设工程</t>
  </si>
  <si>
    <t>计划在中心村安装高杆照明设施约84盏，开展杆线整治20处，并开展配套环境整治等。</t>
  </si>
  <si>
    <t>邹台村</t>
  </si>
  <si>
    <t>2026年城西湖乡邹台村和美乡村入户道路建设工程</t>
  </si>
  <si>
    <t>计划在中心村新建长9.4km混凝土路面，路面宽2m、厚10cm，碎石垫层厚15cm的入户道路。</t>
  </si>
  <si>
    <t>2026年城西湖乡邹台村和美乡村公共环境提升建设工程</t>
  </si>
  <si>
    <t>计划在中心村安装高杆照明设施约80盏，开展杆线整治18处，并开展配套环境整治等。</t>
  </si>
  <si>
    <t>双河村</t>
  </si>
  <si>
    <t>2026年城西湖乡双河村和美乡村入户道路建设工程</t>
  </si>
  <si>
    <t>计划在中心村内新建长9.3km混凝土路面，路面宽2m、厚10cm，碎石垫层厚15cm的入户道路。</t>
  </si>
  <si>
    <t>2026年城西湖乡双河村和美乡村公共环境提升建设工程</t>
  </si>
  <si>
    <t>计划在中心村安装高杆照明设施约75盏，开展杆线整治21处，并开展配套环境整治等。</t>
  </si>
  <si>
    <t>范桥镇</t>
  </si>
  <si>
    <t>龙头村</t>
  </si>
  <si>
    <t>2026年范桥镇龙头村和美乡村入户路及配套工程项目</t>
  </si>
  <si>
    <t>计划在龙头中心村2个村民组内，修建道路0.6公里，20cmC30商品混凝土路面，碎石垫层厚10cm，入户道路2000平米，10cmC30商品混凝土路面，碎石垫层厚10cm并实施相关配套工程，景观塘1处、杆线整治800米，同步实施800米环境整治工程。</t>
  </si>
  <si>
    <t>人居环境整治</t>
  </si>
  <si>
    <t>村容村貌提升</t>
  </si>
  <si>
    <t>猫台村</t>
  </si>
  <si>
    <t>2026年冯井镇猫台村李楼中心村人居环境整治提升、沟塘清於等配套工程</t>
  </si>
  <si>
    <r>
      <rPr>
        <sz val="10"/>
        <rFont val="仿宋_GB2312"/>
        <charset val="134"/>
      </rPr>
      <t>计划沟塘清淤约2556m</t>
    </r>
    <r>
      <rPr>
        <sz val="10"/>
        <rFont val="宋体"/>
        <charset val="134"/>
      </rPr>
      <t>³</t>
    </r>
    <r>
      <rPr>
        <sz val="10"/>
        <rFont val="仿宋_GB2312"/>
        <charset val="134"/>
      </rPr>
      <t>，生态岸线785米，沟渠清表清杂约732</t>
    </r>
    <r>
      <rPr>
        <sz val="10"/>
        <rFont val="宋体"/>
        <charset val="134"/>
      </rPr>
      <t>㎡</t>
    </r>
    <r>
      <rPr>
        <sz val="10"/>
        <rFont val="仿宋_GB2312"/>
        <charset val="134"/>
      </rPr>
      <t>，对中心村内开展相应环境整治提升。</t>
    </r>
  </si>
  <si>
    <t>2026年冯井镇蝎子山村赵圩中心村人居环境整治提升、沟塘清於等配套工程</t>
  </si>
  <si>
    <t>计划在中心村范围内开展沟塘清淤，对环境进行整治提升。</t>
  </si>
  <si>
    <t>高塘镇</t>
  </si>
  <si>
    <t>二道堰村</t>
  </si>
  <si>
    <t>2026年高塘镇二道堰村和美乡村道路畅通工程</t>
  </si>
  <si>
    <t>2026年高塘镇二道堰村入户道路建设工程，拟修建道路4800平方米，同时实施安防工程和排水工程等配套设施。</t>
  </si>
  <si>
    <t>其他</t>
  </si>
  <si>
    <t>2026年高塘镇二道堰村和美乡村沟塘清淤工程</t>
  </si>
  <si>
    <t>2026年高塘镇二道堰村沟塘清淤工程，水域清淤面积10560平方米，护坡675平方米，护坡修整2026平方米，同时实施安防工程。</t>
  </si>
  <si>
    <t>长山村</t>
  </si>
  <si>
    <t>2026年高塘镇长山村和美乡村道路畅通工程</t>
  </si>
  <si>
    <t>2026年高塘镇长山村入户道路建设工程，拟修建道路4580平方米，同时实施安防工程和排水工程等配套设施。</t>
  </si>
  <si>
    <t>2026年高塘镇长山村和美乡村沟塘清淤工程</t>
  </si>
  <si>
    <t>2026年高塘镇长山村和美乡村沟塘清淤工程，清淤水域面积1840平方米，护坡硬化420平方米，护坡修整940平方米，同时实施安防工程。</t>
  </si>
  <si>
    <t>马店镇</t>
  </si>
  <si>
    <t>龙潭湖村</t>
  </si>
  <si>
    <t>2026年马店镇龙潭湖村公共环境整治提升项目</t>
  </si>
  <si>
    <t>新增路灯71盏，中心村内更换并新增垃圾桶以及垃圾底座约30个，并在中心村范围内开展相应环境整治等。</t>
  </si>
  <si>
    <t>李西圩村</t>
  </si>
  <si>
    <t>2026年马店镇李西圩村公共环境整治提升项目</t>
  </si>
  <si>
    <t>新增路灯50盏，杆线整治约800m，入户道路修复300m，房前屋后垃圾清运，更换并新增垃圾桶以及垃圾底座约50个，并在中心村范围内开展相应环境整治等。。</t>
  </si>
  <si>
    <t>香店村</t>
  </si>
  <si>
    <t>2026年三流乡香店行政村王楼中心村人居环境整治提升项目</t>
  </si>
  <si>
    <t xml:space="preserve">新建两池联动/三池联动污水处理设施172户；入户道路700米；对中心村范围内4个村民组进行人居环境整治，渠道清淤2公里、杂树清理、闲置地块整理。
</t>
  </si>
  <si>
    <t>雷李村</t>
  </si>
  <si>
    <t>2026年王截流乡雷李行政村雷李中心村居民区道路工程</t>
  </si>
  <si>
    <t>拟新建宽3.5米，长870米，15+15C30道路。</t>
  </si>
  <si>
    <t>农村污水治理</t>
  </si>
  <si>
    <t>2026年王截流乡雷李行政村雷李中心村污水提升工程</t>
  </si>
  <si>
    <t>新建80个小方格隔油池、接户PVC150管640米、2处人工湿地。</t>
  </si>
  <si>
    <t>2026年王截流乡雷李行政村雷李中心村渠道整治工程</t>
  </si>
  <si>
    <t>拟清淤渠道325米并硬化、岸边整治，拟维修长10米、宽6米、桥洞直径4米的水毁桥一座。</t>
  </si>
  <si>
    <t>曾王村</t>
  </si>
  <si>
    <t>2026年王截流乡曾王行政村曾王中心村河塘疏浚清淤工程</t>
  </si>
  <si>
    <r>
      <rPr>
        <sz val="10"/>
        <rFont val="仿宋_GB2312"/>
        <charset val="134"/>
      </rPr>
      <t>拟清淤13017</t>
    </r>
    <r>
      <rPr>
        <sz val="10"/>
        <rFont val="宋体"/>
        <charset val="134"/>
      </rPr>
      <t>㎡</t>
    </r>
    <r>
      <rPr>
        <sz val="10"/>
        <rFont val="仿宋_GB2312"/>
        <charset val="134"/>
      </rPr>
      <t>，护坡修整1287米，栏杆209米，疏通排水沟渠370米。</t>
    </r>
  </si>
  <si>
    <t>2026年王截流乡曾王行政村曾王中心村人居环境整治工程</t>
  </si>
  <si>
    <t>拟开展农户房前屋后“五清一拆”工作100户，梳理规范用电、通信等各种杆线，有序堆放杂物，新建照明路灯28盏；分类垃圾亭4个，购置垃圾桶40个。</t>
  </si>
  <si>
    <t>朱张村</t>
  </si>
  <si>
    <t>2026年王截流乡朱张行政村朱张中心村河沟渠塘疏浚清淤工程</t>
  </si>
  <si>
    <r>
      <rPr>
        <sz val="10"/>
        <rFont val="仿宋_GB2312"/>
        <charset val="134"/>
      </rPr>
      <t>拟清淤12234</t>
    </r>
    <r>
      <rPr>
        <sz val="10"/>
        <rFont val="宋体"/>
        <charset val="134"/>
      </rPr>
      <t>㎡</t>
    </r>
    <r>
      <rPr>
        <sz val="10"/>
        <rFont val="仿宋_GB2312"/>
        <charset val="134"/>
      </rPr>
      <t>，护坡修整2220m，护栏1397m。</t>
    </r>
  </si>
  <si>
    <t>农村卫生厕所改造</t>
  </si>
  <si>
    <t>2026年王截流乡朱张行政村朱张中心村公厕工程</t>
  </si>
  <si>
    <r>
      <rPr>
        <sz val="10"/>
        <rFont val="仿宋_GB2312"/>
        <charset val="134"/>
      </rPr>
      <t>拟新建水冲式公厕1座，4蹲位，占地面积20</t>
    </r>
    <r>
      <rPr>
        <sz val="10"/>
        <rFont val="宋体"/>
        <charset val="134"/>
      </rPr>
      <t>㎡</t>
    </r>
    <r>
      <rPr>
        <sz val="10"/>
        <rFont val="仿宋_GB2312"/>
        <charset val="134"/>
      </rPr>
      <t>。</t>
    </r>
  </si>
  <si>
    <t>2026年王截流乡朱张行政村朱张中心村人居环境整治工程</t>
  </si>
  <si>
    <t>开展农户房前屋后“五清一拆”工作90户，梳理规范用电、通信等各种杆线，有序堆放杂物，新建垃圾亭4座，购置垃圾桶40个，新建高杆路灯35盏。</t>
  </si>
  <si>
    <t>农村道路建设（通村路、通户路、小型桥梁等）</t>
  </si>
  <si>
    <t>周集镇</t>
  </si>
  <si>
    <t>新矿村</t>
  </si>
  <si>
    <t>2026年周集镇新矿村和美乡村入户道路及污水管网提升工程</t>
  </si>
  <si>
    <r>
      <rPr>
        <sz val="10"/>
        <rFont val="仿宋_GB2312"/>
        <charset val="134"/>
      </rPr>
      <t>对和美乡村中心村内主次干道及入户道路进行硬化，铺设15cm碎石垫层，20cm混凝土面层，面积约7200</t>
    </r>
    <r>
      <rPr>
        <sz val="10"/>
        <rFont val="宋体"/>
        <charset val="134"/>
      </rPr>
      <t>㎡</t>
    </r>
    <r>
      <rPr>
        <sz val="10"/>
        <rFont val="仿宋_GB2312"/>
        <charset val="134"/>
      </rPr>
      <t>，铺设污水管网800米，配套污水检查井等附属工程。</t>
    </r>
  </si>
  <si>
    <t>临淮岗镇</t>
  </si>
  <si>
    <t>后楼村</t>
  </si>
  <si>
    <t>2026年临淮岗镇后楼村和美乡村中心村人居环境整治提升项目</t>
  </si>
  <si>
    <t>河道清淤护坡三处：第一处渠道开口8米，长度265米；第二处渠道开口10米，长度217米；第三处开口6米，长度240米。渠道清一处：开口7米，长度144米。确保中心村范围内渠道清理，提升群众生活生产用水。</t>
  </si>
  <si>
    <t>农村基础设施（含产业配套基础设施）</t>
  </si>
  <si>
    <t>农村供水保障设施建设</t>
  </si>
  <si>
    <t>县水利局</t>
  </si>
  <si>
    <t>潘集、冯瓴、乌龙、龙潭、夏店、临淮岗</t>
  </si>
  <si>
    <t>霍邱县2026年潘集、冯瓴等6乡镇老旧管网改造项目</t>
  </si>
  <si>
    <t>改建</t>
  </si>
  <si>
    <t>潘集、冯瓴、乌龙、龙潭、夏店、临淮岗6乡镇境内</t>
  </si>
  <si>
    <t>主要对潘集、冯瓴、乌龙、龙潭、夏店、临淮岗等6乡镇境内老旧管网进行改造，改造管道总长度35000m，其中dn315管道2000m；dn250管道5000m；dn200管道10000m；dn160管道12000m；dn63管道6000m。项目实施后可减少自来水漏损率，确保供水水压、水量、水质得到明显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</si>
</sst>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name val="仿宋_GB2312"/>
      <charset val="134"/>
    </font>
    <font>
      <sz val="12"/>
      <color theme="1"/>
      <name val="宋体"/>
      <charset val="134"/>
    </font>
    <font>
      <b/>
      <sz val="14"/>
      <color theme="1"/>
      <name val="宋体"/>
      <charset val="134"/>
    </font>
    <font>
      <sz val="10"/>
      <color theme="1"/>
      <name val="宋体"/>
      <charset val="134"/>
    </font>
    <font>
      <sz val="10"/>
      <name val="宋体"/>
      <charset val="134"/>
    </font>
    <font>
      <b/>
      <sz val="24"/>
      <name val="Times New Roman"/>
      <charset val="134"/>
    </font>
    <font>
      <sz val="12"/>
      <name val="Times New Roman"/>
      <charset val="134"/>
    </font>
    <font>
      <b/>
      <sz val="14"/>
      <name val="Times New Roman"/>
      <charset val="134"/>
    </font>
    <font>
      <sz val="10"/>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name val="宋体"/>
      <charset val="134"/>
    </font>
    <font>
      <b/>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6">
      <alignment vertical="center"/>
    </xf>
    <xf numFmtId="0" fontId="13" fillId="0" borderId="0">
      <alignment vertical="center"/>
    </xf>
    <xf numFmtId="0" fontId="14" fillId="0" borderId="0">
      <alignment vertical="center"/>
    </xf>
    <xf numFmtId="0" fontId="15" fillId="0" borderId="0">
      <alignment vertical="center"/>
    </xf>
    <xf numFmtId="0" fontId="16" fillId="0" borderId="7">
      <alignment vertical="center"/>
    </xf>
    <xf numFmtId="0" fontId="17" fillId="0" borderId="7">
      <alignment vertical="center"/>
    </xf>
    <xf numFmtId="0" fontId="18" fillId="0" borderId="8">
      <alignment vertical="center"/>
    </xf>
    <xf numFmtId="0" fontId="18" fillId="0" borderId="0">
      <alignment vertical="center"/>
    </xf>
    <xf numFmtId="0" fontId="19" fillId="3" borderId="9">
      <alignment vertical="center"/>
    </xf>
    <xf numFmtId="0" fontId="20" fillId="4" borderId="10">
      <alignment vertical="center"/>
    </xf>
    <xf numFmtId="0" fontId="21" fillId="4" borderId="9">
      <alignment vertical="center"/>
    </xf>
    <xf numFmtId="0" fontId="22" fillId="5" borderId="11">
      <alignment vertical="center"/>
    </xf>
    <xf numFmtId="0" fontId="23" fillId="0" borderId="12">
      <alignment vertical="center"/>
    </xf>
    <xf numFmtId="0" fontId="24" fillId="0" borderId="13">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30" fillId="0" borderId="0"/>
    <xf numFmtId="0" fontId="30" fillId="0" borderId="0">
      <alignment vertical="center"/>
    </xf>
    <xf numFmtId="0" fontId="0" fillId="0" borderId="0">
      <alignment vertical="center"/>
    </xf>
  </cellStyleXfs>
  <cellXfs count="48">
    <xf numFmtId="0" fontId="0" fillId="0" borderId="0" xfId="0" applyAlignment="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5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49" applyNumberFormat="1" applyFont="1" applyFill="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Border="1" applyAlignment="1">
      <alignment horizontal="left" vertical="top" wrapText="1"/>
    </xf>
    <xf numFmtId="0" fontId="5" fillId="0" borderId="0" xfId="0" applyFont="1" applyFill="1">
      <alignment vertical="center"/>
    </xf>
    <xf numFmtId="0" fontId="5" fillId="0" borderId="0" xfId="0" applyFont="1" applyFill="1" applyAlignment="1">
      <alignment vertical="center" wrapText="1"/>
    </xf>
    <xf numFmtId="0" fontId="4" fillId="0" borderId="0" xfId="0" applyFont="1" applyFill="1" applyBorder="1" applyAlignment="1">
      <alignment vertical="center" wrapText="1"/>
    </xf>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5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49"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5" xfId="49"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57" fontId="9" fillId="0" borderId="1" xfId="0" applyNumberFormat="1" applyFont="1" applyFill="1" applyBorder="1" applyAlignment="1" quotePrefix="1">
      <alignment horizontal="center" vertical="center" wrapText="1"/>
    </xf>
    <xf numFmtId="57" fontId="1"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51"/>
  <sheetViews>
    <sheetView tabSelected="1" zoomScale="115" zoomScaleNormal="115" workbookViewId="0">
      <pane ySplit="6" topLeftCell="A7" activePane="bottomLeft" state="frozen"/>
      <selection/>
      <selection pane="bottomLeft" activeCell="U59" sqref="U59"/>
    </sheetView>
  </sheetViews>
  <sheetFormatPr defaultColWidth="9" defaultRowHeight="14.25"/>
  <cols>
    <col min="1" max="1" width="5.43333333333333" style="18" customWidth="1"/>
    <col min="2" max="2" width="5.75" style="18" customWidth="1"/>
    <col min="3" max="3" width="5.25" style="18" customWidth="1"/>
    <col min="4" max="4" width="6.875" style="18" customWidth="1"/>
    <col min="5" max="5" width="7" style="18" customWidth="1"/>
    <col min="6" max="6" width="6.625" style="18" customWidth="1"/>
    <col min="7" max="7" width="17.4916666666667" style="18" customWidth="1"/>
    <col min="8" max="8" width="6" style="18" customWidth="1"/>
    <col min="9" max="9" width="9.25833333333333" style="18" customWidth="1"/>
    <col min="10" max="10" width="9.70833333333333" style="19" customWidth="1"/>
    <col min="11" max="11" width="10.1416666666667" style="19" customWidth="1"/>
    <col min="12" max="12" width="8.75" style="18" customWidth="1"/>
    <col min="13" max="13" width="39.2583333333333" style="18" customWidth="1"/>
    <col min="14" max="14" width="8.46666666666667" style="18" customWidth="1"/>
    <col min="15" max="15" width="9.34166666666667" style="18" customWidth="1"/>
    <col min="16" max="16" width="12.6083333333333" style="18" customWidth="1"/>
    <col min="17" max="20" width="6.76666666666667" style="18" customWidth="1"/>
    <col min="21" max="22" width="46.4666666666667" style="18" customWidth="1"/>
    <col min="23" max="23" width="6.90833333333333" style="18" customWidth="1"/>
    <col min="24" max="24" width="9" style="20"/>
    <col min="25" max="16384" width="9" style="18"/>
  </cols>
  <sheetData>
    <row r="1" ht="97" customHeight="1"/>
    <row r="2" s="11" customFormat="1" ht="30.75" spans="1:23">
      <c r="A2" s="21" t="s">
        <v>0</v>
      </c>
      <c r="B2" s="21"/>
      <c r="C2" s="21"/>
      <c r="D2" s="21"/>
      <c r="E2" s="21"/>
      <c r="F2" s="21"/>
      <c r="G2" s="21"/>
      <c r="H2" s="21"/>
      <c r="I2" s="21"/>
      <c r="J2" s="21"/>
      <c r="K2" s="21"/>
      <c r="L2" s="21"/>
      <c r="M2" s="21"/>
      <c r="N2" s="21"/>
      <c r="O2" s="21"/>
      <c r="P2" s="21"/>
      <c r="Q2" s="21"/>
      <c r="R2" s="21"/>
      <c r="S2" s="21"/>
      <c r="T2" s="21"/>
      <c r="U2" s="21"/>
      <c r="V2" s="21"/>
      <c r="W2" s="21"/>
    </row>
    <row r="3" s="11" customFormat="1" ht="15.75" spans="1:23">
      <c r="A3" s="22" t="s">
        <v>1</v>
      </c>
      <c r="B3" s="22"/>
      <c r="C3" s="22"/>
      <c r="D3" s="22"/>
      <c r="E3" s="22"/>
      <c r="F3" s="22"/>
      <c r="G3" s="30"/>
      <c r="H3" s="22"/>
      <c r="I3" s="22"/>
      <c r="J3" s="30"/>
      <c r="K3" s="30"/>
      <c r="L3" s="22"/>
      <c r="M3" s="22"/>
      <c r="N3" s="22"/>
      <c r="O3" s="22"/>
      <c r="P3" s="22"/>
      <c r="Q3" s="22"/>
      <c r="R3" s="22"/>
      <c r="S3" s="22"/>
      <c r="T3" s="22"/>
      <c r="U3" s="22"/>
      <c r="V3" s="22"/>
      <c r="W3" s="22"/>
    </row>
    <row r="4" s="12" customFormat="1" ht="18" spans="1:23">
      <c r="A4" s="23" t="s">
        <v>2</v>
      </c>
      <c r="B4" s="23" t="s">
        <v>3</v>
      </c>
      <c r="C4" s="23"/>
      <c r="D4" s="23"/>
      <c r="E4" s="24" t="s">
        <v>4</v>
      </c>
      <c r="F4" s="23" t="s">
        <v>5</v>
      </c>
      <c r="G4" s="23" t="s">
        <v>6</v>
      </c>
      <c r="H4" s="23" t="s">
        <v>7</v>
      </c>
      <c r="I4" s="23" t="s">
        <v>8</v>
      </c>
      <c r="J4" s="23" t="s">
        <v>9</v>
      </c>
      <c r="K4" s="23"/>
      <c r="L4" s="23" t="s">
        <v>10</v>
      </c>
      <c r="M4" s="23" t="s">
        <v>11</v>
      </c>
      <c r="N4" s="23" t="s">
        <v>12</v>
      </c>
      <c r="O4" s="23"/>
      <c r="P4" s="23"/>
      <c r="Q4" s="23" t="s">
        <v>13</v>
      </c>
      <c r="R4" s="23"/>
      <c r="S4" s="23"/>
      <c r="T4" s="23"/>
      <c r="U4" s="23" t="s">
        <v>14</v>
      </c>
      <c r="V4" s="23" t="s">
        <v>15</v>
      </c>
      <c r="W4" s="23" t="s">
        <v>16</v>
      </c>
    </row>
    <row r="5" s="12" customFormat="1" ht="18" hidden="1" spans="1:23">
      <c r="A5" s="23"/>
      <c r="B5" s="23" t="s">
        <v>3</v>
      </c>
      <c r="C5" s="23" t="s">
        <v>17</v>
      </c>
      <c r="D5" s="23" t="s">
        <v>18</v>
      </c>
      <c r="E5" s="31"/>
      <c r="F5" s="23"/>
      <c r="G5" s="23"/>
      <c r="H5" s="23"/>
      <c r="I5" s="23"/>
      <c r="J5" s="23" t="s">
        <v>19</v>
      </c>
      <c r="K5" s="23" t="s">
        <v>20</v>
      </c>
      <c r="L5" s="23"/>
      <c r="M5" s="23"/>
      <c r="N5" s="23" t="s">
        <v>21</v>
      </c>
      <c r="O5" s="23" t="s">
        <v>22</v>
      </c>
      <c r="P5" s="23"/>
      <c r="Q5" s="23"/>
      <c r="R5" s="23"/>
      <c r="S5" s="23" t="s">
        <v>22</v>
      </c>
      <c r="T5" s="23"/>
      <c r="U5" s="23"/>
      <c r="V5" s="23"/>
      <c r="W5" s="23"/>
    </row>
    <row r="6" s="12" customFormat="1" ht="126" hidden="1" spans="1:23">
      <c r="A6" s="24"/>
      <c r="B6" s="24"/>
      <c r="C6" s="24"/>
      <c r="D6" s="24"/>
      <c r="E6" s="31"/>
      <c r="F6" s="24"/>
      <c r="G6" s="24"/>
      <c r="H6" s="24"/>
      <c r="I6" s="24"/>
      <c r="J6" s="24"/>
      <c r="K6" s="24"/>
      <c r="L6" s="24"/>
      <c r="M6" s="24"/>
      <c r="N6" s="23"/>
      <c r="O6" s="23" t="s">
        <v>23</v>
      </c>
      <c r="P6" s="23" t="s">
        <v>24</v>
      </c>
      <c r="Q6" s="23" t="s">
        <v>25</v>
      </c>
      <c r="R6" s="23" t="s">
        <v>26</v>
      </c>
      <c r="S6" s="23" t="s">
        <v>27</v>
      </c>
      <c r="T6" s="23" t="s">
        <v>28</v>
      </c>
      <c r="U6" s="23"/>
      <c r="V6" s="23"/>
      <c r="W6" s="23"/>
    </row>
    <row r="7" s="12" customFormat="1" ht="45" hidden="1" customHeight="1" spans="1:23">
      <c r="A7" s="25" t="s">
        <v>29</v>
      </c>
      <c r="B7" s="25"/>
      <c r="C7" s="25"/>
      <c r="D7" s="25"/>
      <c r="E7" s="25"/>
      <c r="F7" s="25"/>
      <c r="G7" s="25"/>
      <c r="H7" s="25"/>
      <c r="I7" s="25"/>
      <c r="J7" s="25"/>
      <c r="K7" s="25"/>
      <c r="L7" s="25"/>
      <c r="M7" s="25"/>
      <c r="N7" s="35">
        <f>SUM(N8:N51)</f>
        <v>18717</v>
      </c>
      <c r="O7" s="35">
        <f>SUM(O8:O51)</f>
        <v>12554</v>
      </c>
      <c r="P7" s="35">
        <f>SUM(P8:P51)</f>
        <v>6163</v>
      </c>
      <c r="Q7" s="23">
        <v>389</v>
      </c>
      <c r="R7" s="23" t="s">
        <v>30</v>
      </c>
      <c r="S7" s="23" t="s">
        <v>30</v>
      </c>
      <c r="T7" s="23" t="s">
        <v>30</v>
      </c>
      <c r="U7" s="23"/>
      <c r="V7" s="23"/>
      <c r="W7" s="23"/>
    </row>
    <row r="8" s="13" customFormat="1" ht="85" hidden="1" customHeight="1" spans="1:23">
      <c r="A8" s="26">
        <v>1</v>
      </c>
      <c r="B8" s="26" t="s">
        <v>31</v>
      </c>
      <c r="C8" s="26" t="s">
        <v>32</v>
      </c>
      <c r="D8" s="26" t="s">
        <v>33</v>
      </c>
      <c r="E8" s="26" t="s">
        <v>34</v>
      </c>
      <c r="F8" s="26" t="s">
        <v>35</v>
      </c>
      <c r="G8" s="26" t="s">
        <v>36</v>
      </c>
      <c r="H8" s="26" t="s">
        <v>37</v>
      </c>
      <c r="I8" s="26" t="s">
        <v>38</v>
      </c>
      <c r="J8" s="34" t="s">
        <v>39</v>
      </c>
      <c r="K8" s="34" t="s">
        <v>40</v>
      </c>
      <c r="L8" s="26" t="s">
        <v>41</v>
      </c>
      <c r="M8" s="36" t="s">
        <v>42</v>
      </c>
      <c r="N8" s="26">
        <f t="shared" ref="N8:N50" si="0">O8+P8</f>
        <v>880</v>
      </c>
      <c r="O8" s="26">
        <v>800</v>
      </c>
      <c r="P8" s="26">
        <v>80</v>
      </c>
      <c r="Q8" s="26" t="s">
        <v>35</v>
      </c>
      <c r="R8" s="26">
        <v>280</v>
      </c>
      <c r="S8" s="26">
        <v>3</v>
      </c>
      <c r="T8" s="26">
        <v>84</v>
      </c>
      <c r="U8" s="26" t="s">
        <v>43</v>
      </c>
      <c r="V8" s="39" t="s">
        <v>44</v>
      </c>
      <c r="W8" s="26" t="s">
        <v>45</v>
      </c>
    </row>
    <row r="9" s="13" customFormat="1" ht="85" hidden="1" customHeight="1" spans="1:25">
      <c r="A9" s="26">
        <v>2</v>
      </c>
      <c r="B9" s="26" t="s">
        <v>31</v>
      </c>
      <c r="C9" s="26" t="s">
        <v>32</v>
      </c>
      <c r="D9" s="26" t="s">
        <v>33</v>
      </c>
      <c r="E9" s="26" t="s">
        <v>46</v>
      </c>
      <c r="F9" s="26" t="s">
        <v>47</v>
      </c>
      <c r="G9" s="26" t="s">
        <v>48</v>
      </c>
      <c r="H9" s="26" t="s">
        <v>37</v>
      </c>
      <c r="I9" s="26" t="s">
        <v>47</v>
      </c>
      <c r="J9" s="48" t="s">
        <v>39</v>
      </c>
      <c r="K9" s="48" t="s">
        <v>40</v>
      </c>
      <c r="L9" s="29" t="s">
        <v>41</v>
      </c>
      <c r="M9" s="36" t="s">
        <v>49</v>
      </c>
      <c r="N9" s="26">
        <f t="shared" si="0"/>
        <v>440</v>
      </c>
      <c r="O9" s="26">
        <v>400</v>
      </c>
      <c r="P9" s="26">
        <v>40</v>
      </c>
      <c r="Q9" s="29" t="s">
        <v>50</v>
      </c>
      <c r="R9" s="26">
        <v>480</v>
      </c>
      <c r="S9" s="26">
        <v>2</v>
      </c>
      <c r="T9" s="26">
        <v>235</v>
      </c>
      <c r="U9" s="26" t="s">
        <v>51</v>
      </c>
      <c r="V9" s="40" t="s">
        <v>52</v>
      </c>
      <c r="W9" s="26" t="s">
        <v>45</v>
      </c>
      <c r="X9" s="18"/>
      <c r="Y9" s="18"/>
    </row>
    <row r="10" s="13" customFormat="1" ht="85" hidden="1" customHeight="1" spans="1:25">
      <c r="A10" s="26">
        <v>3</v>
      </c>
      <c r="B10" s="26" t="s">
        <v>31</v>
      </c>
      <c r="C10" s="26" t="s">
        <v>32</v>
      </c>
      <c r="D10" s="26" t="s">
        <v>33</v>
      </c>
      <c r="E10" s="26" t="s">
        <v>46</v>
      </c>
      <c r="F10" s="26" t="s">
        <v>53</v>
      </c>
      <c r="G10" s="26" t="s">
        <v>54</v>
      </c>
      <c r="H10" s="26" t="s">
        <v>37</v>
      </c>
      <c r="I10" s="26" t="s">
        <v>53</v>
      </c>
      <c r="J10" s="48" t="s">
        <v>39</v>
      </c>
      <c r="K10" s="48" t="s">
        <v>40</v>
      </c>
      <c r="L10" s="29" t="s">
        <v>41</v>
      </c>
      <c r="M10" s="36" t="s">
        <v>55</v>
      </c>
      <c r="N10" s="26">
        <f t="shared" si="0"/>
        <v>440</v>
      </c>
      <c r="O10" s="26">
        <v>400</v>
      </c>
      <c r="P10" s="26">
        <v>40</v>
      </c>
      <c r="Q10" s="29" t="s">
        <v>56</v>
      </c>
      <c r="R10" s="26">
        <v>130</v>
      </c>
      <c r="S10" s="26">
        <v>0</v>
      </c>
      <c r="T10" s="26">
        <v>85</v>
      </c>
      <c r="U10" s="26" t="s">
        <v>57</v>
      </c>
      <c r="V10" s="40" t="s">
        <v>58</v>
      </c>
      <c r="W10" s="26" t="s">
        <v>59</v>
      </c>
      <c r="X10" s="18"/>
      <c r="Y10" s="18"/>
    </row>
    <row r="11" s="13" customFormat="1" ht="85" hidden="1" customHeight="1" spans="1:25">
      <c r="A11" s="26">
        <v>4</v>
      </c>
      <c r="B11" s="26" t="s">
        <v>31</v>
      </c>
      <c r="C11" s="26" t="s">
        <v>32</v>
      </c>
      <c r="D11" s="26" t="s">
        <v>33</v>
      </c>
      <c r="E11" s="26" t="s">
        <v>46</v>
      </c>
      <c r="F11" s="26" t="s">
        <v>60</v>
      </c>
      <c r="G11" s="26" t="s">
        <v>61</v>
      </c>
      <c r="H11" s="26" t="s">
        <v>37</v>
      </c>
      <c r="I11" s="26" t="s">
        <v>60</v>
      </c>
      <c r="J11" s="48" t="s">
        <v>39</v>
      </c>
      <c r="K11" s="48" t="s">
        <v>40</v>
      </c>
      <c r="L11" s="29" t="s">
        <v>41</v>
      </c>
      <c r="M11" s="36" t="s">
        <v>62</v>
      </c>
      <c r="N11" s="26">
        <f t="shared" si="0"/>
        <v>220</v>
      </c>
      <c r="O11" s="26">
        <v>200</v>
      </c>
      <c r="P11" s="26">
        <v>20</v>
      </c>
      <c r="Q11" s="29" t="s">
        <v>63</v>
      </c>
      <c r="R11" s="26">
        <v>120</v>
      </c>
      <c r="S11" s="26">
        <v>1</v>
      </c>
      <c r="T11" s="26">
        <v>65</v>
      </c>
      <c r="U11" s="26" t="s">
        <v>64</v>
      </c>
      <c r="V11" s="40" t="s">
        <v>65</v>
      </c>
      <c r="W11" s="26" t="s">
        <v>59</v>
      </c>
      <c r="X11" s="18"/>
      <c r="Y11" s="18"/>
    </row>
    <row r="12" s="13" customFormat="1" ht="85" hidden="1" customHeight="1" spans="1:23">
      <c r="A12" s="26">
        <v>5</v>
      </c>
      <c r="B12" s="26" t="s">
        <v>31</v>
      </c>
      <c r="C12" s="26" t="s">
        <v>32</v>
      </c>
      <c r="D12" s="26" t="s">
        <v>33</v>
      </c>
      <c r="E12" s="26" t="s">
        <v>46</v>
      </c>
      <c r="F12" s="26" t="s">
        <v>47</v>
      </c>
      <c r="G12" s="26" t="s">
        <v>66</v>
      </c>
      <c r="H12" s="26" t="s">
        <v>37</v>
      </c>
      <c r="I12" s="26" t="s">
        <v>47</v>
      </c>
      <c r="J12" s="48" t="s">
        <v>39</v>
      </c>
      <c r="K12" s="48" t="s">
        <v>40</v>
      </c>
      <c r="L12" s="29" t="s">
        <v>41</v>
      </c>
      <c r="M12" s="36" t="s">
        <v>67</v>
      </c>
      <c r="N12" s="26">
        <f t="shared" si="0"/>
        <v>902</v>
      </c>
      <c r="O12" s="26">
        <v>820</v>
      </c>
      <c r="P12" s="26">
        <v>82</v>
      </c>
      <c r="Q12" s="29" t="s">
        <v>50</v>
      </c>
      <c r="R12" s="26">
        <v>480</v>
      </c>
      <c r="S12" s="26">
        <v>2</v>
      </c>
      <c r="T12" s="26">
        <v>235</v>
      </c>
      <c r="U12" s="26" t="s">
        <v>68</v>
      </c>
      <c r="V12" s="40" t="s">
        <v>69</v>
      </c>
      <c r="W12" s="26" t="s">
        <v>59</v>
      </c>
    </row>
    <row r="13" s="13" customFormat="1" ht="85" hidden="1" customHeight="1" spans="1:23">
      <c r="A13" s="26">
        <v>6</v>
      </c>
      <c r="B13" s="26" t="s">
        <v>70</v>
      </c>
      <c r="C13" s="26" t="s">
        <v>71</v>
      </c>
      <c r="D13" s="26" t="s">
        <v>72</v>
      </c>
      <c r="E13" s="26" t="s">
        <v>46</v>
      </c>
      <c r="F13" s="26" t="s">
        <v>47</v>
      </c>
      <c r="G13" s="26" t="s">
        <v>73</v>
      </c>
      <c r="H13" s="26" t="s">
        <v>37</v>
      </c>
      <c r="I13" s="26" t="s">
        <v>47</v>
      </c>
      <c r="J13" s="28" t="s">
        <v>39</v>
      </c>
      <c r="K13" s="28" t="s">
        <v>40</v>
      </c>
      <c r="L13" s="29" t="s">
        <v>41</v>
      </c>
      <c r="M13" s="36" t="s">
        <v>74</v>
      </c>
      <c r="N13" s="26">
        <f t="shared" si="0"/>
        <v>990</v>
      </c>
      <c r="O13" s="26">
        <v>980</v>
      </c>
      <c r="P13" s="26">
        <v>10</v>
      </c>
      <c r="Q13" s="29" t="s">
        <v>50</v>
      </c>
      <c r="R13" s="26">
        <v>480</v>
      </c>
      <c r="S13" s="26">
        <v>2</v>
      </c>
      <c r="T13" s="26">
        <v>235</v>
      </c>
      <c r="U13" s="26" t="s">
        <v>75</v>
      </c>
      <c r="V13" s="40" t="s">
        <v>76</v>
      </c>
      <c r="W13" s="26" t="s">
        <v>59</v>
      </c>
    </row>
    <row r="14" s="14" customFormat="1" ht="85" hidden="1" customHeight="1" spans="1:25">
      <c r="A14" s="26">
        <v>7</v>
      </c>
      <c r="B14" s="26" t="s">
        <v>70</v>
      </c>
      <c r="C14" s="26" t="s">
        <v>77</v>
      </c>
      <c r="D14" s="27" t="s">
        <v>78</v>
      </c>
      <c r="E14" s="26" t="s">
        <v>79</v>
      </c>
      <c r="F14" s="26" t="s">
        <v>80</v>
      </c>
      <c r="G14" s="26" t="s">
        <v>81</v>
      </c>
      <c r="H14" s="26" t="s">
        <v>37</v>
      </c>
      <c r="I14" s="26" t="s">
        <v>80</v>
      </c>
      <c r="J14" s="28">
        <v>46023</v>
      </c>
      <c r="K14" s="28">
        <v>46357</v>
      </c>
      <c r="L14" s="26" t="s">
        <v>82</v>
      </c>
      <c r="M14" s="36" t="s">
        <v>83</v>
      </c>
      <c r="N14" s="26">
        <f t="shared" si="0"/>
        <v>374</v>
      </c>
      <c r="O14" s="26">
        <v>340</v>
      </c>
      <c r="P14" s="26">
        <v>34</v>
      </c>
      <c r="Q14" s="26" t="s">
        <v>80</v>
      </c>
      <c r="R14" s="26">
        <v>3356</v>
      </c>
      <c r="S14" s="26">
        <v>1</v>
      </c>
      <c r="T14" s="26">
        <v>420</v>
      </c>
      <c r="U14" s="26" t="s">
        <v>84</v>
      </c>
      <c r="V14" s="39" t="s">
        <v>85</v>
      </c>
      <c r="W14" s="26"/>
      <c r="X14" s="41"/>
      <c r="Y14" s="13"/>
    </row>
    <row r="15" s="14" customFormat="1" ht="85" hidden="1" customHeight="1" spans="1:25">
      <c r="A15" s="26">
        <v>8</v>
      </c>
      <c r="B15" s="26" t="s">
        <v>70</v>
      </c>
      <c r="C15" s="26" t="s">
        <v>86</v>
      </c>
      <c r="D15" s="27" t="s">
        <v>87</v>
      </c>
      <c r="E15" s="26" t="s">
        <v>79</v>
      </c>
      <c r="F15" s="26" t="s">
        <v>80</v>
      </c>
      <c r="G15" s="26" t="s">
        <v>88</v>
      </c>
      <c r="H15" s="26" t="s">
        <v>37</v>
      </c>
      <c r="I15" s="26" t="s">
        <v>80</v>
      </c>
      <c r="J15" s="28">
        <v>46023</v>
      </c>
      <c r="K15" s="28">
        <v>46357</v>
      </c>
      <c r="L15" s="26" t="s">
        <v>82</v>
      </c>
      <c r="M15" s="36" t="s">
        <v>89</v>
      </c>
      <c r="N15" s="26">
        <f t="shared" si="0"/>
        <v>2300</v>
      </c>
      <c r="O15" s="26">
        <v>1800</v>
      </c>
      <c r="P15" s="26">
        <v>500</v>
      </c>
      <c r="Q15" s="26" t="s">
        <v>80</v>
      </c>
      <c r="R15" s="26">
        <v>3356</v>
      </c>
      <c r="S15" s="26">
        <v>1</v>
      </c>
      <c r="T15" s="26">
        <v>420</v>
      </c>
      <c r="U15" s="26" t="s">
        <v>84</v>
      </c>
      <c r="V15" s="39" t="s">
        <v>85</v>
      </c>
      <c r="W15" s="26" t="s">
        <v>90</v>
      </c>
      <c r="X15" s="41"/>
      <c r="Y15" s="13"/>
    </row>
    <row r="16" s="14" customFormat="1" ht="85" hidden="1" customHeight="1" spans="1:25">
      <c r="A16" s="26">
        <v>9</v>
      </c>
      <c r="B16" s="26" t="s">
        <v>70</v>
      </c>
      <c r="C16" s="26" t="s">
        <v>86</v>
      </c>
      <c r="D16" s="27" t="s">
        <v>87</v>
      </c>
      <c r="E16" s="26" t="s">
        <v>79</v>
      </c>
      <c r="F16" s="26" t="s">
        <v>80</v>
      </c>
      <c r="G16" s="26" t="s">
        <v>91</v>
      </c>
      <c r="H16" s="26" t="s">
        <v>37</v>
      </c>
      <c r="I16" s="26" t="s">
        <v>80</v>
      </c>
      <c r="J16" s="28">
        <v>46023</v>
      </c>
      <c r="K16" s="28">
        <v>46357</v>
      </c>
      <c r="L16" s="26" t="s">
        <v>41</v>
      </c>
      <c r="M16" s="36" t="s">
        <v>92</v>
      </c>
      <c r="N16" s="26">
        <f t="shared" si="0"/>
        <v>132</v>
      </c>
      <c r="O16" s="26">
        <v>120</v>
      </c>
      <c r="P16" s="26">
        <v>12</v>
      </c>
      <c r="Q16" s="26" t="s">
        <v>80</v>
      </c>
      <c r="R16" s="26">
        <v>3356</v>
      </c>
      <c r="S16" s="26">
        <v>1</v>
      </c>
      <c r="T16" s="26">
        <v>420</v>
      </c>
      <c r="U16" s="26" t="s">
        <v>84</v>
      </c>
      <c r="V16" s="39" t="s">
        <v>85</v>
      </c>
      <c r="W16" s="26"/>
      <c r="X16" s="41"/>
      <c r="Y16" s="13"/>
    </row>
    <row r="17" s="14" customFormat="1" ht="85" hidden="1" customHeight="1" spans="1:25">
      <c r="A17" s="26">
        <v>10</v>
      </c>
      <c r="B17" s="26" t="s">
        <v>70</v>
      </c>
      <c r="C17" s="27" t="s">
        <v>86</v>
      </c>
      <c r="D17" s="27" t="s">
        <v>87</v>
      </c>
      <c r="E17" s="26" t="s">
        <v>79</v>
      </c>
      <c r="F17" s="26" t="s">
        <v>80</v>
      </c>
      <c r="G17" s="26" t="s">
        <v>93</v>
      </c>
      <c r="H17" s="26" t="s">
        <v>37</v>
      </c>
      <c r="I17" s="26" t="s">
        <v>80</v>
      </c>
      <c r="J17" s="28">
        <v>46023</v>
      </c>
      <c r="K17" s="28">
        <v>46357</v>
      </c>
      <c r="L17" s="26" t="s">
        <v>41</v>
      </c>
      <c r="M17" s="36" t="s">
        <v>94</v>
      </c>
      <c r="N17" s="26">
        <f t="shared" si="0"/>
        <v>110</v>
      </c>
      <c r="O17" s="26">
        <v>100</v>
      </c>
      <c r="P17" s="26">
        <v>10</v>
      </c>
      <c r="Q17" s="26" t="s">
        <v>80</v>
      </c>
      <c r="R17" s="26">
        <v>3356</v>
      </c>
      <c r="S17" s="26">
        <v>1</v>
      </c>
      <c r="T17" s="26">
        <v>420</v>
      </c>
      <c r="U17" s="26" t="s">
        <v>95</v>
      </c>
      <c r="V17" s="39" t="s">
        <v>96</v>
      </c>
      <c r="W17" s="26"/>
      <c r="X17" s="41"/>
      <c r="Y17" s="13"/>
    </row>
    <row r="18" s="15" customFormat="1" ht="85" hidden="1" customHeight="1" spans="1:24">
      <c r="A18" s="26">
        <v>11</v>
      </c>
      <c r="B18" s="26" t="s">
        <v>31</v>
      </c>
      <c r="C18" s="26" t="s">
        <v>32</v>
      </c>
      <c r="D18" s="26" t="s">
        <v>33</v>
      </c>
      <c r="E18" s="26" t="s">
        <v>97</v>
      </c>
      <c r="F18" s="26" t="s">
        <v>98</v>
      </c>
      <c r="G18" s="26" t="s">
        <v>99</v>
      </c>
      <c r="H18" s="26" t="s">
        <v>37</v>
      </c>
      <c r="I18" s="26" t="s">
        <v>98</v>
      </c>
      <c r="J18" s="28" t="s">
        <v>39</v>
      </c>
      <c r="K18" s="28" t="s">
        <v>40</v>
      </c>
      <c r="L18" s="26" t="s">
        <v>41</v>
      </c>
      <c r="M18" s="36" t="s">
        <v>100</v>
      </c>
      <c r="N18" s="26">
        <f t="shared" si="0"/>
        <v>935</v>
      </c>
      <c r="O18" s="26">
        <v>850</v>
      </c>
      <c r="P18" s="26">
        <v>85</v>
      </c>
      <c r="Q18" s="26" t="s">
        <v>101</v>
      </c>
      <c r="R18" s="26">
        <v>170</v>
      </c>
      <c r="S18" s="26">
        <v>3</v>
      </c>
      <c r="T18" s="26">
        <v>53</v>
      </c>
      <c r="U18" s="26" t="s">
        <v>102</v>
      </c>
      <c r="V18" s="26" t="s">
        <v>103</v>
      </c>
      <c r="W18" s="42"/>
      <c r="X18" s="13"/>
    </row>
    <row r="19" s="14" customFormat="1" ht="85" hidden="1" customHeight="1" spans="1:25">
      <c r="A19" s="26">
        <v>12</v>
      </c>
      <c r="B19" s="26" t="s">
        <v>31</v>
      </c>
      <c r="C19" s="26" t="s">
        <v>32</v>
      </c>
      <c r="D19" s="26" t="s">
        <v>33</v>
      </c>
      <c r="E19" s="26" t="s">
        <v>104</v>
      </c>
      <c r="F19" s="26" t="s">
        <v>105</v>
      </c>
      <c r="G19" s="26" t="s">
        <v>106</v>
      </c>
      <c r="H19" s="26" t="s">
        <v>37</v>
      </c>
      <c r="I19" s="26" t="s">
        <v>105</v>
      </c>
      <c r="J19" s="48" t="s">
        <v>39</v>
      </c>
      <c r="K19" s="48" t="s">
        <v>40</v>
      </c>
      <c r="L19" s="26" t="s">
        <v>41</v>
      </c>
      <c r="M19" s="36" t="s">
        <v>107</v>
      </c>
      <c r="N19" s="26">
        <f t="shared" si="0"/>
        <v>990</v>
      </c>
      <c r="O19" s="26">
        <v>990</v>
      </c>
      <c r="P19" s="26">
        <v>0</v>
      </c>
      <c r="Q19" s="26" t="s">
        <v>105</v>
      </c>
      <c r="R19" s="26">
        <v>659</v>
      </c>
      <c r="S19" s="26">
        <v>0</v>
      </c>
      <c r="T19" s="26">
        <v>90</v>
      </c>
      <c r="U19" s="26" t="s">
        <v>108</v>
      </c>
      <c r="V19" s="39" t="s">
        <v>109</v>
      </c>
      <c r="W19" s="26"/>
      <c r="X19" s="41"/>
      <c r="Y19" s="13"/>
    </row>
    <row r="20" s="16" customFormat="1" ht="122" customHeight="1" spans="1:24">
      <c r="A20" s="26">
        <v>13</v>
      </c>
      <c r="B20" s="26" t="s">
        <v>70</v>
      </c>
      <c r="C20" s="26" t="s">
        <v>77</v>
      </c>
      <c r="D20" s="26" t="s">
        <v>78</v>
      </c>
      <c r="E20" s="26" t="s">
        <v>110</v>
      </c>
      <c r="F20" s="26" t="s">
        <v>111</v>
      </c>
      <c r="G20" s="26" t="s">
        <v>112</v>
      </c>
      <c r="H20" s="26" t="s">
        <v>37</v>
      </c>
      <c r="I20" s="26" t="s">
        <v>111</v>
      </c>
      <c r="J20" s="34" t="s">
        <v>39</v>
      </c>
      <c r="K20" s="34" t="s">
        <v>40</v>
      </c>
      <c r="L20" s="26" t="s">
        <v>113</v>
      </c>
      <c r="M20" s="36" t="s">
        <v>114</v>
      </c>
      <c r="N20" s="26">
        <f t="shared" si="0"/>
        <v>220</v>
      </c>
      <c r="O20" s="26">
        <v>200</v>
      </c>
      <c r="P20" s="26">
        <v>20</v>
      </c>
      <c r="Q20" s="26" t="s">
        <v>115</v>
      </c>
      <c r="R20" s="26">
        <v>10</v>
      </c>
      <c r="S20" s="26">
        <v>2</v>
      </c>
      <c r="T20" s="26">
        <v>1</v>
      </c>
      <c r="U20" s="42" t="s">
        <v>116</v>
      </c>
      <c r="V20" s="43" t="s">
        <v>117</v>
      </c>
      <c r="W20" s="26" t="s">
        <v>118</v>
      </c>
      <c r="X20" s="13"/>
    </row>
    <row r="21" s="16" customFormat="1" ht="85" hidden="1" customHeight="1" spans="1:25">
      <c r="A21" s="26">
        <v>14</v>
      </c>
      <c r="B21" s="26" t="s">
        <v>119</v>
      </c>
      <c r="C21" s="26" t="s">
        <v>120</v>
      </c>
      <c r="D21" s="26" t="s">
        <v>121</v>
      </c>
      <c r="E21" s="26" t="s">
        <v>122</v>
      </c>
      <c r="F21" s="26" t="s">
        <v>123</v>
      </c>
      <c r="G21" s="32" t="s">
        <v>124</v>
      </c>
      <c r="H21" s="33" t="s">
        <v>37</v>
      </c>
      <c r="I21" s="26" t="s">
        <v>123</v>
      </c>
      <c r="J21" s="28">
        <v>46023</v>
      </c>
      <c r="K21" s="28">
        <v>46357</v>
      </c>
      <c r="L21" s="26" t="s">
        <v>41</v>
      </c>
      <c r="M21" s="36" t="s">
        <v>125</v>
      </c>
      <c r="N21" s="26">
        <f t="shared" si="0"/>
        <v>1170</v>
      </c>
      <c r="O21" s="37">
        <v>500</v>
      </c>
      <c r="P21" s="26">
        <v>670</v>
      </c>
      <c r="Q21" s="26" t="s">
        <v>123</v>
      </c>
      <c r="R21" s="32">
        <v>7800</v>
      </c>
      <c r="S21" s="26">
        <v>86</v>
      </c>
      <c r="T21" s="32">
        <v>7800</v>
      </c>
      <c r="U21" s="44" t="s">
        <v>126</v>
      </c>
      <c r="V21" s="45" t="s">
        <v>127</v>
      </c>
      <c r="W21" s="46"/>
      <c r="X21" s="13"/>
      <c r="Y21" s="47"/>
    </row>
    <row r="22" s="16" customFormat="1" ht="85" hidden="1" customHeight="1" spans="1:25">
      <c r="A22" s="26">
        <v>15</v>
      </c>
      <c r="B22" s="27" t="s">
        <v>31</v>
      </c>
      <c r="C22" s="27" t="s">
        <v>128</v>
      </c>
      <c r="D22" s="27" t="s">
        <v>129</v>
      </c>
      <c r="E22" s="27" t="s">
        <v>122</v>
      </c>
      <c r="F22" s="27" t="s">
        <v>123</v>
      </c>
      <c r="G22" s="27" t="s">
        <v>130</v>
      </c>
      <c r="H22" s="27" t="s">
        <v>37</v>
      </c>
      <c r="I22" s="27" t="s">
        <v>123</v>
      </c>
      <c r="J22" s="34" t="s">
        <v>39</v>
      </c>
      <c r="K22" s="34" t="s">
        <v>40</v>
      </c>
      <c r="L22" s="26" t="s">
        <v>131</v>
      </c>
      <c r="M22" s="26" t="s">
        <v>132</v>
      </c>
      <c r="N22" s="26">
        <f t="shared" si="0"/>
        <v>1320</v>
      </c>
      <c r="O22" s="26">
        <v>500</v>
      </c>
      <c r="P22" s="26">
        <v>820</v>
      </c>
      <c r="Q22" s="26" t="s">
        <v>123</v>
      </c>
      <c r="R22" s="26">
        <v>26000</v>
      </c>
      <c r="S22" s="26">
        <v>86</v>
      </c>
      <c r="T22" s="26">
        <v>26000</v>
      </c>
      <c r="U22" s="26" t="s">
        <v>133</v>
      </c>
      <c r="V22" s="39" t="s">
        <v>134</v>
      </c>
      <c r="W22" s="26"/>
      <c r="X22" s="47"/>
      <c r="Y22" s="47"/>
    </row>
    <row r="23" s="17" customFormat="1" ht="85" hidden="1" customHeight="1" spans="1:25">
      <c r="A23" s="26">
        <v>16</v>
      </c>
      <c r="B23" s="26" t="s">
        <v>70</v>
      </c>
      <c r="C23" s="26" t="s">
        <v>71</v>
      </c>
      <c r="D23" s="26" t="s">
        <v>72</v>
      </c>
      <c r="E23" s="26" t="s">
        <v>135</v>
      </c>
      <c r="F23" s="26" t="s">
        <v>136</v>
      </c>
      <c r="G23" s="26" t="s">
        <v>137</v>
      </c>
      <c r="H23" s="26" t="s">
        <v>37</v>
      </c>
      <c r="I23" s="26" t="s">
        <v>136</v>
      </c>
      <c r="J23" s="26" t="s">
        <v>39</v>
      </c>
      <c r="K23" s="26" t="s">
        <v>40</v>
      </c>
      <c r="L23" s="26" t="s">
        <v>138</v>
      </c>
      <c r="M23" s="36" t="s">
        <v>139</v>
      </c>
      <c r="N23" s="26">
        <f t="shared" si="0"/>
        <v>4000</v>
      </c>
      <c r="O23" s="26">
        <v>1100</v>
      </c>
      <c r="P23" s="26">
        <v>2900</v>
      </c>
      <c r="Q23" s="26" t="s">
        <v>136</v>
      </c>
      <c r="R23" s="26">
        <v>2500</v>
      </c>
      <c r="S23" s="26">
        <v>0</v>
      </c>
      <c r="T23" s="26">
        <v>950</v>
      </c>
      <c r="U23" s="26" t="s">
        <v>140</v>
      </c>
      <c r="V23" s="39" t="s">
        <v>141</v>
      </c>
      <c r="W23" s="26"/>
      <c r="X23" s="13"/>
      <c r="Y23" s="41"/>
    </row>
    <row r="24" s="14" customFormat="1" ht="85" hidden="1" customHeight="1" spans="1:25">
      <c r="A24" s="26">
        <v>17</v>
      </c>
      <c r="B24" s="26" t="s">
        <v>142</v>
      </c>
      <c r="C24" s="26" t="s">
        <v>143</v>
      </c>
      <c r="D24" s="26" t="s">
        <v>144</v>
      </c>
      <c r="E24" s="26" t="s">
        <v>34</v>
      </c>
      <c r="F24" s="26" t="s">
        <v>145</v>
      </c>
      <c r="G24" s="26" t="s">
        <v>146</v>
      </c>
      <c r="H24" s="26" t="s">
        <v>37</v>
      </c>
      <c r="I24" s="26" t="s">
        <v>145</v>
      </c>
      <c r="J24" s="28">
        <v>46030</v>
      </c>
      <c r="K24" s="28">
        <v>46364</v>
      </c>
      <c r="L24" s="26" t="s">
        <v>41</v>
      </c>
      <c r="M24" s="36" t="s">
        <v>147</v>
      </c>
      <c r="N24" s="26">
        <f t="shared" si="0"/>
        <v>110</v>
      </c>
      <c r="O24" s="26">
        <v>105</v>
      </c>
      <c r="P24" s="26">
        <v>5</v>
      </c>
      <c r="Q24" s="26" t="s">
        <v>145</v>
      </c>
      <c r="R24" s="26">
        <v>1119</v>
      </c>
      <c r="S24" s="26">
        <v>0</v>
      </c>
      <c r="T24" s="26">
        <v>109</v>
      </c>
      <c r="U24" s="26" t="s">
        <v>148</v>
      </c>
      <c r="V24" s="39" t="s">
        <v>149</v>
      </c>
      <c r="W24" s="26"/>
      <c r="X24" s="41"/>
      <c r="Y24" s="13"/>
    </row>
    <row r="25" s="14" customFormat="1" ht="85" hidden="1" customHeight="1" spans="1:25">
      <c r="A25" s="26">
        <v>18</v>
      </c>
      <c r="B25" s="26" t="s">
        <v>142</v>
      </c>
      <c r="C25" s="26" t="s">
        <v>150</v>
      </c>
      <c r="D25" s="26" t="s">
        <v>151</v>
      </c>
      <c r="E25" s="26" t="s">
        <v>34</v>
      </c>
      <c r="F25" s="26" t="s">
        <v>145</v>
      </c>
      <c r="G25" s="26" t="s">
        <v>152</v>
      </c>
      <c r="H25" s="26" t="s">
        <v>37</v>
      </c>
      <c r="I25" s="26" t="s">
        <v>145</v>
      </c>
      <c r="J25" s="28">
        <v>46030</v>
      </c>
      <c r="K25" s="28">
        <v>46364</v>
      </c>
      <c r="L25" s="26" t="s">
        <v>41</v>
      </c>
      <c r="M25" s="36" t="s">
        <v>153</v>
      </c>
      <c r="N25" s="26">
        <f t="shared" si="0"/>
        <v>25</v>
      </c>
      <c r="O25" s="26">
        <v>25</v>
      </c>
      <c r="P25" s="26">
        <v>0</v>
      </c>
      <c r="Q25" s="26" t="s">
        <v>145</v>
      </c>
      <c r="R25" s="26">
        <v>1119</v>
      </c>
      <c r="S25" s="26">
        <v>0</v>
      </c>
      <c r="T25" s="26">
        <v>109</v>
      </c>
      <c r="U25" s="26" t="s">
        <v>154</v>
      </c>
      <c r="V25" s="39" t="s">
        <v>155</v>
      </c>
      <c r="W25" s="26"/>
      <c r="X25" s="41"/>
      <c r="Y25" s="13"/>
    </row>
    <row r="26" s="14" customFormat="1" ht="85" hidden="1" customHeight="1" spans="1:25">
      <c r="A26" s="26">
        <v>19</v>
      </c>
      <c r="B26" s="26" t="s">
        <v>142</v>
      </c>
      <c r="C26" s="26" t="s">
        <v>143</v>
      </c>
      <c r="D26" s="26" t="s">
        <v>144</v>
      </c>
      <c r="E26" s="26" t="s">
        <v>34</v>
      </c>
      <c r="F26" s="26" t="s">
        <v>156</v>
      </c>
      <c r="G26" s="26" t="s">
        <v>157</v>
      </c>
      <c r="H26" s="26" t="s">
        <v>37</v>
      </c>
      <c r="I26" s="26" t="s">
        <v>156</v>
      </c>
      <c r="J26" s="28">
        <v>46030</v>
      </c>
      <c r="K26" s="28">
        <v>46364</v>
      </c>
      <c r="L26" s="26" t="s">
        <v>41</v>
      </c>
      <c r="M26" s="36" t="s">
        <v>158</v>
      </c>
      <c r="N26" s="26">
        <f t="shared" si="0"/>
        <v>105</v>
      </c>
      <c r="O26" s="26">
        <v>100</v>
      </c>
      <c r="P26" s="26">
        <v>5</v>
      </c>
      <c r="Q26" s="26" t="s">
        <v>156</v>
      </c>
      <c r="R26" s="26">
        <v>689</v>
      </c>
      <c r="S26" s="26">
        <v>0</v>
      </c>
      <c r="T26" s="26">
        <v>335</v>
      </c>
      <c r="U26" s="26" t="s">
        <v>159</v>
      </c>
      <c r="V26" s="39" t="s">
        <v>160</v>
      </c>
      <c r="W26" s="26"/>
      <c r="X26" s="41"/>
      <c r="Y26" s="13"/>
    </row>
    <row r="27" s="14" customFormat="1" ht="85" hidden="1" customHeight="1" spans="1:25">
      <c r="A27" s="26">
        <v>20</v>
      </c>
      <c r="B27" s="26" t="s">
        <v>142</v>
      </c>
      <c r="C27" s="26" t="s">
        <v>150</v>
      </c>
      <c r="D27" s="26" t="s">
        <v>151</v>
      </c>
      <c r="E27" s="26" t="s">
        <v>34</v>
      </c>
      <c r="F27" s="26" t="s">
        <v>156</v>
      </c>
      <c r="G27" s="26" t="s">
        <v>161</v>
      </c>
      <c r="H27" s="26" t="s">
        <v>37</v>
      </c>
      <c r="I27" s="26" t="s">
        <v>156</v>
      </c>
      <c r="J27" s="28">
        <v>46030</v>
      </c>
      <c r="K27" s="28">
        <v>46364</v>
      </c>
      <c r="L27" s="26" t="s">
        <v>41</v>
      </c>
      <c r="M27" s="36" t="s">
        <v>162</v>
      </c>
      <c r="N27" s="26">
        <f t="shared" si="0"/>
        <v>24</v>
      </c>
      <c r="O27" s="26">
        <v>20</v>
      </c>
      <c r="P27" s="26">
        <v>4</v>
      </c>
      <c r="Q27" s="26" t="s">
        <v>156</v>
      </c>
      <c r="R27" s="26">
        <v>689</v>
      </c>
      <c r="S27" s="26">
        <v>0</v>
      </c>
      <c r="T27" s="26">
        <v>335</v>
      </c>
      <c r="U27" s="26" t="s">
        <v>163</v>
      </c>
      <c r="V27" s="39" t="s">
        <v>164</v>
      </c>
      <c r="W27" s="26"/>
      <c r="X27" s="41"/>
      <c r="Y27" s="13"/>
    </row>
    <row r="28" s="14" customFormat="1" ht="85" hidden="1" customHeight="1" spans="1:25">
      <c r="A28" s="26">
        <v>21</v>
      </c>
      <c r="B28" s="26" t="s">
        <v>142</v>
      </c>
      <c r="C28" s="26" t="s">
        <v>143</v>
      </c>
      <c r="D28" s="26" t="s">
        <v>144</v>
      </c>
      <c r="E28" s="26" t="s">
        <v>34</v>
      </c>
      <c r="F28" s="26" t="s">
        <v>165</v>
      </c>
      <c r="G28" s="26" t="s">
        <v>166</v>
      </c>
      <c r="H28" s="26" t="s">
        <v>37</v>
      </c>
      <c r="I28" s="26" t="s">
        <v>165</v>
      </c>
      <c r="J28" s="28">
        <v>46030</v>
      </c>
      <c r="K28" s="28">
        <v>46364</v>
      </c>
      <c r="L28" s="26" t="s">
        <v>41</v>
      </c>
      <c r="M28" s="36" t="s">
        <v>167</v>
      </c>
      <c r="N28" s="26">
        <f t="shared" si="0"/>
        <v>104</v>
      </c>
      <c r="O28" s="26">
        <v>100</v>
      </c>
      <c r="P28" s="26">
        <v>4</v>
      </c>
      <c r="Q28" s="26" t="s">
        <v>165</v>
      </c>
      <c r="R28" s="26">
        <v>998</v>
      </c>
      <c r="S28" s="26">
        <v>0</v>
      </c>
      <c r="T28" s="26">
        <v>90</v>
      </c>
      <c r="U28" s="26" t="s">
        <v>168</v>
      </c>
      <c r="V28" s="39" t="s">
        <v>169</v>
      </c>
      <c r="W28" s="26"/>
      <c r="X28" s="41"/>
      <c r="Y28" s="13"/>
    </row>
    <row r="29" s="14" customFormat="1" ht="85" hidden="1" customHeight="1" spans="1:25">
      <c r="A29" s="26">
        <v>22</v>
      </c>
      <c r="B29" s="26" t="s">
        <v>142</v>
      </c>
      <c r="C29" s="26" t="s">
        <v>150</v>
      </c>
      <c r="D29" s="26" t="s">
        <v>151</v>
      </c>
      <c r="E29" s="26" t="s">
        <v>34</v>
      </c>
      <c r="F29" s="26" t="s">
        <v>165</v>
      </c>
      <c r="G29" s="26" t="s">
        <v>170</v>
      </c>
      <c r="H29" s="26" t="s">
        <v>37</v>
      </c>
      <c r="I29" s="26" t="s">
        <v>165</v>
      </c>
      <c r="J29" s="28">
        <v>46030</v>
      </c>
      <c r="K29" s="28">
        <v>46364</v>
      </c>
      <c r="L29" s="26" t="s">
        <v>41</v>
      </c>
      <c r="M29" s="36" t="s">
        <v>171</v>
      </c>
      <c r="N29" s="26">
        <f t="shared" si="0"/>
        <v>25</v>
      </c>
      <c r="O29" s="26">
        <v>25</v>
      </c>
      <c r="P29" s="26">
        <v>0</v>
      </c>
      <c r="Q29" s="26" t="s">
        <v>165</v>
      </c>
      <c r="R29" s="26">
        <v>998</v>
      </c>
      <c r="S29" s="26">
        <v>0</v>
      </c>
      <c r="T29" s="26">
        <v>90</v>
      </c>
      <c r="U29" s="26" t="s">
        <v>172</v>
      </c>
      <c r="V29" s="39" t="s">
        <v>173</v>
      </c>
      <c r="W29" s="26"/>
      <c r="X29" s="41"/>
      <c r="Y29" s="13"/>
    </row>
    <row r="30" s="14" customFormat="1" ht="85" hidden="1" customHeight="1" spans="1:25">
      <c r="A30" s="26">
        <v>23</v>
      </c>
      <c r="B30" s="26" t="s">
        <v>142</v>
      </c>
      <c r="C30" s="26" t="s">
        <v>143</v>
      </c>
      <c r="D30" s="26" t="s">
        <v>144</v>
      </c>
      <c r="E30" s="26" t="s">
        <v>174</v>
      </c>
      <c r="F30" s="26" t="s">
        <v>175</v>
      </c>
      <c r="G30" s="26" t="s">
        <v>176</v>
      </c>
      <c r="H30" s="26" t="s">
        <v>37</v>
      </c>
      <c r="I30" s="26" t="s">
        <v>175</v>
      </c>
      <c r="J30" s="28">
        <v>46023</v>
      </c>
      <c r="K30" s="28">
        <v>46357</v>
      </c>
      <c r="L30" s="26" t="s">
        <v>41</v>
      </c>
      <c r="M30" s="36" t="s">
        <v>177</v>
      </c>
      <c r="N30" s="26">
        <f t="shared" si="0"/>
        <v>80</v>
      </c>
      <c r="O30" s="26">
        <v>70</v>
      </c>
      <c r="P30" s="26">
        <v>10</v>
      </c>
      <c r="Q30" s="26" t="s">
        <v>175</v>
      </c>
      <c r="R30" s="26">
        <v>286</v>
      </c>
      <c r="S30" s="26">
        <v>0</v>
      </c>
      <c r="T30" s="26">
        <v>53</v>
      </c>
      <c r="U30" s="26" t="s">
        <v>178</v>
      </c>
      <c r="V30" s="39" t="s">
        <v>179</v>
      </c>
      <c r="W30" s="26"/>
      <c r="X30" s="41"/>
      <c r="Y30" s="13"/>
    </row>
    <row r="31" s="14" customFormat="1" ht="85" hidden="1" customHeight="1" spans="1:25">
      <c r="A31" s="26">
        <v>24</v>
      </c>
      <c r="B31" s="26" t="s">
        <v>142</v>
      </c>
      <c r="C31" s="26" t="s">
        <v>180</v>
      </c>
      <c r="D31" s="26" t="s">
        <v>181</v>
      </c>
      <c r="E31" s="26" t="s">
        <v>79</v>
      </c>
      <c r="F31" s="26" t="s">
        <v>182</v>
      </c>
      <c r="G31" s="26" t="s">
        <v>183</v>
      </c>
      <c r="H31" s="26" t="s">
        <v>37</v>
      </c>
      <c r="I31" s="26" t="s">
        <v>182</v>
      </c>
      <c r="J31" s="28">
        <v>46023</v>
      </c>
      <c r="K31" s="28">
        <v>46357</v>
      </c>
      <c r="L31" s="26" t="s">
        <v>41</v>
      </c>
      <c r="M31" s="36" t="s">
        <v>184</v>
      </c>
      <c r="N31" s="26">
        <f t="shared" si="0"/>
        <v>132</v>
      </c>
      <c r="O31" s="26">
        <v>120</v>
      </c>
      <c r="P31" s="26">
        <v>12</v>
      </c>
      <c r="Q31" s="26" t="s">
        <v>182</v>
      </c>
      <c r="R31" s="26">
        <v>546</v>
      </c>
      <c r="S31" s="26">
        <v>1</v>
      </c>
      <c r="T31" s="26">
        <v>66</v>
      </c>
      <c r="U31" s="26" t="s">
        <v>185</v>
      </c>
      <c r="V31" s="39" t="s">
        <v>186</v>
      </c>
      <c r="W31" s="26"/>
      <c r="X31" s="41"/>
      <c r="Y31" s="13"/>
    </row>
    <row r="32" s="14" customFormat="1" ht="85" hidden="1" customHeight="1" spans="1:25">
      <c r="A32" s="26">
        <v>25</v>
      </c>
      <c r="B32" s="26" t="s">
        <v>142</v>
      </c>
      <c r="C32" s="26" t="s">
        <v>180</v>
      </c>
      <c r="D32" s="26" t="s">
        <v>181</v>
      </c>
      <c r="E32" s="26" t="s">
        <v>79</v>
      </c>
      <c r="F32" s="26" t="s">
        <v>80</v>
      </c>
      <c r="G32" s="26" t="s">
        <v>187</v>
      </c>
      <c r="H32" s="26" t="s">
        <v>37</v>
      </c>
      <c r="I32" s="26" t="s">
        <v>80</v>
      </c>
      <c r="J32" s="28">
        <v>46023</v>
      </c>
      <c r="K32" s="28">
        <v>46357</v>
      </c>
      <c r="L32" s="26" t="s">
        <v>41</v>
      </c>
      <c r="M32" s="36" t="s">
        <v>188</v>
      </c>
      <c r="N32" s="26">
        <f t="shared" si="0"/>
        <v>110</v>
      </c>
      <c r="O32" s="26">
        <v>100</v>
      </c>
      <c r="P32" s="26">
        <v>10</v>
      </c>
      <c r="Q32" s="26" t="s">
        <v>80</v>
      </c>
      <c r="R32" s="26">
        <v>923</v>
      </c>
      <c r="S32" s="26">
        <v>1</v>
      </c>
      <c r="T32" s="26">
        <v>86</v>
      </c>
      <c r="U32" s="26" t="s">
        <v>189</v>
      </c>
      <c r="V32" s="39" t="s">
        <v>189</v>
      </c>
      <c r="W32" s="26"/>
      <c r="X32" s="41"/>
      <c r="Y32" s="13"/>
    </row>
    <row r="33" s="14" customFormat="1" ht="85" hidden="1" customHeight="1" spans="1:25">
      <c r="A33" s="26">
        <v>26</v>
      </c>
      <c r="B33" s="26" t="s">
        <v>142</v>
      </c>
      <c r="C33" s="26" t="s">
        <v>143</v>
      </c>
      <c r="D33" s="26" t="s">
        <v>144</v>
      </c>
      <c r="E33" s="26" t="s">
        <v>190</v>
      </c>
      <c r="F33" s="26" t="s">
        <v>191</v>
      </c>
      <c r="G33" s="26" t="s">
        <v>192</v>
      </c>
      <c r="H33" s="26" t="s">
        <v>37</v>
      </c>
      <c r="I33" s="26" t="s">
        <v>191</v>
      </c>
      <c r="J33" s="28">
        <v>46023</v>
      </c>
      <c r="K33" s="28">
        <v>46357</v>
      </c>
      <c r="L33" s="26" t="s">
        <v>41</v>
      </c>
      <c r="M33" s="36" t="s">
        <v>193</v>
      </c>
      <c r="N33" s="26">
        <f t="shared" si="0"/>
        <v>73</v>
      </c>
      <c r="O33" s="26">
        <v>65</v>
      </c>
      <c r="P33" s="26">
        <v>8</v>
      </c>
      <c r="Q33" s="26" t="s">
        <v>191</v>
      </c>
      <c r="R33" s="26">
        <v>35</v>
      </c>
      <c r="S33" s="26">
        <v>0</v>
      </c>
      <c r="T33" s="26">
        <v>7</v>
      </c>
      <c r="U33" s="26" t="s">
        <v>194</v>
      </c>
      <c r="V33" s="39" t="s">
        <v>195</v>
      </c>
      <c r="W33" s="26"/>
      <c r="X33" s="41"/>
      <c r="Y33" s="13"/>
    </row>
    <row r="34" s="14" customFormat="1" ht="85" hidden="1" customHeight="1" spans="1:25">
      <c r="A34" s="26">
        <v>27</v>
      </c>
      <c r="B34" s="26" t="s">
        <v>142</v>
      </c>
      <c r="C34" s="26" t="s">
        <v>143</v>
      </c>
      <c r="D34" s="26" t="s">
        <v>196</v>
      </c>
      <c r="E34" s="26" t="s">
        <v>190</v>
      </c>
      <c r="F34" s="26" t="s">
        <v>191</v>
      </c>
      <c r="G34" s="26" t="s">
        <v>197</v>
      </c>
      <c r="H34" s="26" t="s">
        <v>37</v>
      </c>
      <c r="I34" s="26" t="s">
        <v>191</v>
      </c>
      <c r="J34" s="28">
        <v>46023</v>
      </c>
      <c r="K34" s="28">
        <v>46357</v>
      </c>
      <c r="L34" s="26" t="s">
        <v>41</v>
      </c>
      <c r="M34" s="36" t="s">
        <v>198</v>
      </c>
      <c r="N34" s="26">
        <f t="shared" si="0"/>
        <v>26</v>
      </c>
      <c r="O34" s="26">
        <v>25</v>
      </c>
      <c r="P34" s="26">
        <v>1</v>
      </c>
      <c r="Q34" s="26" t="s">
        <v>191</v>
      </c>
      <c r="R34" s="26">
        <v>13</v>
      </c>
      <c r="S34" s="26">
        <v>0</v>
      </c>
      <c r="T34" s="26">
        <v>5</v>
      </c>
      <c r="U34" s="26" t="s">
        <v>199</v>
      </c>
      <c r="V34" s="39" t="s">
        <v>200</v>
      </c>
      <c r="W34" s="26"/>
      <c r="X34" s="41"/>
      <c r="Y34" s="13"/>
    </row>
    <row r="35" s="14" customFormat="1" ht="85" hidden="1" customHeight="1" spans="1:25">
      <c r="A35" s="26">
        <v>28</v>
      </c>
      <c r="B35" s="26" t="s">
        <v>142</v>
      </c>
      <c r="C35" s="26" t="s">
        <v>143</v>
      </c>
      <c r="D35" s="26" t="s">
        <v>144</v>
      </c>
      <c r="E35" s="26" t="s">
        <v>190</v>
      </c>
      <c r="F35" s="26" t="s">
        <v>201</v>
      </c>
      <c r="G35" s="26" t="s">
        <v>202</v>
      </c>
      <c r="H35" s="26" t="s">
        <v>37</v>
      </c>
      <c r="I35" s="26" t="s">
        <v>201</v>
      </c>
      <c r="J35" s="28">
        <v>46023</v>
      </c>
      <c r="K35" s="28">
        <v>46357</v>
      </c>
      <c r="L35" s="26" t="s">
        <v>41</v>
      </c>
      <c r="M35" s="36" t="s">
        <v>203</v>
      </c>
      <c r="N35" s="26">
        <f t="shared" si="0"/>
        <v>72</v>
      </c>
      <c r="O35" s="26">
        <v>65</v>
      </c>
      <c r="P35" s="26">
        <v>7</v>
      </c>
      <c r="Q35" s="26" t="s">
        <v>201</v>
      </c>
      <c r="R35" s="26">
        <v>30</v>
      </c>
      <c r="S35" s="26">
        <v>0</v>
      </c>
      <c r="T35" s="26">
        <v>7</v>
      </c>
      <c r="U35" s="26" t="s">
        <v>204</v>
      </c>
      <c r="V35" s="39" t="s">
        <v>205</v>
      </c>
      <c r="W35" s="26"/>
      <c r="X35" s="41"/>
      <c r="Y35" s="13"/>
    </row>
    <row r="36" s="14" customFormat="1" ht="85" hidden="1" customHeight="1" spans="1:25">
      <c r="A36" s="26">
        <v>29</v>
      </c>
      <c r="B36" s="26" t="s">
        <v>142</v>
      </c>
      <c r="C36" s="26" t="s">
        <v>143</v>
      </c>
      <c r="D36" s="26" t="s">
        <v>196</v>
      </c>
      <c r="E36" s="26" t="s">
        <v>190</v>
      </c>
      <c r="F36" s="26" t="s">
        <v>201</v>
      </c>
      <c r="G36" s="26" t="s">
        <v>206</v>
      </c>
      <c r="H36" s="26" t="s">
        <v>37</v>
      </c>
      <c r="I36" s="26" t="s">
        <v>201</v>
      </c>
      <c r="J36" s="28">
        <v>46023</v>
      </c>
      <c r="K36" s="28">
        <v>46357</v>
      </c>
      <c r="L36" s="26" t="s">
        <v>41</v>
      </c>
      <c r="M36" s="36" t="s">
        <v>207</v>
      </c>
      <c r="N36" s="26">
        <f t="shared" si="0"/>
        <v>21</v>
      </c>
      <c r="O36" s="26">
        <v>20</v>
      </c>
      <c r="P36" s="26">
        <v>1</v>
      </c>
      <c r="Q36" s="26" t="s">
        <v>201</v>
      </c>
      <c r="R36" s="26">
        <v>15</v>
      </c>
      <c r="S36" s="26">
        <v>0</v>
      </c>
      <c r="T36" s="26">
        <v>7</v>
      </c>
      <c r="U36" s="26" t="s">
        <v>208</v>
      </c>
      <c r="V36" s="39" t="s">
        <v>209</v>
      </c>
      <c r="W36" s="26"/>
      <c r="X36" s="41"/>
      <c r="Y36" s="13"/>
    </row>
    <row r="37" s="14" customFormat="1" ht="85" hidden="1" customHeight="1" spans="1:25">
      <c r="A37" s="26">
        <v>30</v>
      </c>
      <c r="B37" s="26" t="s">
        <v>142</v>
      </c>
      <c r="C37" s="26" t="s">
        <v>180</v>
      </c>
      <c r="D37" s="26" t="s">
        <v>181</v>
      </c>
      <c r="E37" s="26" t="s">
        <v>210</v>
      </c>
      <c r="F37" s="26" t="s">
        <v>211</v>
      </c>
      <c r="G37" s="26" t="s">
        <v>212</v>
      </c>
      <c r="H37" s="26" t="s">
        <v>37</v>
      </c>
      <c r="I37" s="26" t="s">
        <v>211</v>
      </c>
      <c r="J37" s="28">
        <v>46023</v>
      </c>
      <c r="K37" s="28">
        <v>46357</v>
      </c>
      <c r="L37" s="26" t="s">
        <v>41</v>
      </c>
      <c r="M37" s="36" t="s">
        <v>213</v>
      </c>
      <c r="N37" s="26">
        <f t="shared" si="0"/>
        <v>100</v>
      </c>
      <c r="O37" s="26">
        <v>90</v>
      </c>
      <c r="P37" s="26">
        <v>10</v>
      </c>
      <c r="Q37" s="26" t="s">
        <v>211</v>
      </c>
      <c r="R37" s="26">
        <v>767</v>
      </c>
      <c r="S37" s="26">
        <v>0</v>
      </c>
      <c r="T37" s="26">
        <v>70</v>
      </c>
      <c r="U37" s="26" t="s">
        <v>214</v>
      </c>
      <c r="V37" s="39" t="s">
        <v>215</v>
      </c>
      <c r="W37" s="26"/>
      <c r="X37" s="41"/>
      <c r="Y37" s="13"/>
    </row>
    <row r="38" s="14" customFormat="1" ht="85" hidden="1" customHeight="1" spans="1:25">
      <c r="A38" s="26">
        <v>31</v>
      </c>
      <c r="B38" s="26" t="s">
        <v>142</v>
      </c>
      <c r="C38" s="26" t="s">
        <v>180</v>
      </c>
      <c r="D38" s="26" t="s">
        <v>181</v>
      </c>
      <c r="E38" s="26" t="s">
        <v>210</v>
      </c>
      <c r="F38" s="26" t="s">
        <v>216</v>
      </c>
      <c r="G38" s="26" t="s">
        <v>217</v>
      </c>
      <c r="H38" s="26" t="s">
        <v>37</v>
      </c>
      <c r="I38" s="26" t="s">
        <v>216</v>
      </c>
      <c r="J38" s="28">
        <v>46023</v>
      </c>
      <c r="K38" s="28">
        <v>46357</v>
      </c>
      <c r="L38" s="26" t="s">
        <v>41</v>
      </c>
      <c r="M38" s="36" t="s">
        <v>218</v>
      </c>
      <c r="N38" s="26">
        <f t="shared" si="0"/>
        <v>90</v>
      </c>
      <c r="O38" s="26">
        <v>85</v>
      </c>
      <c r="P38" s="26">
        <v>5</v>
      </c>
      <c r="Q38" s="26" t="s">
        <v>216</v>
      </c>
      <c r="R38" s="26">
        <v>652</v>
      </c>
      <c r="S38" s="26">
        <v>0</v>
      </c>
      <c r="T38" s="26">
        <v>54</v>
      </c>
      <c r="U38" s="26" t="s">
        <v>219</v>
      </c>
      <c r="V38" s="39" t="s">
        <v>220</v>
      </c>
      <c r="W38" s="26"/>
      <c r="X38" s="41"/>
      <c r="Y38" s="13"/>
    </row>
    <row r="39" s="14" customFormat="1" ht="85" hidden="1" customHeight="1" spans="1:25">
      <c r="A39" s="26">
        <v>32</v>
      </c>
      <c r="B39" s="26" t="s">
        <v>142</v>
      </c>
      <c r="C39" s="26" t="s">
        <v>180</v>
      </c>
      <c r="D39" s="26" t="s">
        <v>181</v>
      </c>
      <c r="E39" s="26" t="s">
        <v>135</v>
      </c>
      <c r="F39" s="26" t="s">
        <v>221</v>
      </c>
      <c r="G39" s="26" t="s">
        <v>222</v>
      </c>
      <c r="H39" s="26" t="s">
        <v>37</v>
      </c>
      <c r="I39" s="26" t="s">
        <v>221</v>
      </c>
      <c r="J39" s="48" t="s">
        <v>39</v>
      </c>
      <c r="K39" s="48" t="s">
        <v>40</v>
      </c>
      <c r="L39" s="26" t="s">
        <v>41</v>
      </c>
      <c r="M39" s="36" t="s">
        <v>223</v>
      </c>
      <c r="N39" s="26">
        <f t="shared" si="0"/>
        <v>120</v>
      </c>
      <c r="O39" s="26">
        <v>110</v>
      </c>
      <c r="P39" s="26">
        <v>10</v>
      </c>
      <c r="Q39" s="26" t="s">
        <v>221</v>
      </c>
      <c r="R39" s="26">
        <v>560</v>
      </c>
      <c r="S39" s="26">
        <v>0</v>
      </c>
      <c r="T39" s="26">
        <v>125</v>
      </c>
      <c r="U39" s="26" t="s">
        <v>224</v>
      </c>
      <c r="V39" s="39" t="s">
        <v>225</v>
      </c>
      <c r="W39" s="26"/>
      <c r="X39" s="41"/>
      <c r="Y39" s="13"/>
    </row>
    <row r="40" s="14" customFormat="1" ht="85" hidden="1" customHeight="1" spans="1:25">
      <c r="A40" s="26">
        <v>33</v>
      </c>
      <c r="B40" s="26" t="s">
        <v>142</v>
      </c>
      <c r="C40" s="26" t="s">
        <v>143</v>
      </c>
      <c r="D40" s="26" t="s">
        <v>144</v>
      </c>
      <c r="E40" s="26" t="s">
        <v>46</v>
      </c>
      <c r="F40" s="26" t="s">
        <v>226</v>
      </c>
      <c r="G40" s="26" t="s">
        <v>227</v>
      </c>
      <c r="H40" s="26" t="s">
        <v>37</v>
      </c>
      <c r="I40" s="26" t="s">
        <v>226</v>
      </c>
      <c r="J40" s="28">
        <v>46023</v>
      </c>
      <c r="K40" s="28" t="s">
        <v>40</v>
      </c>
      <c r="L40" s="26" t="s">
        <v>41</v>
      </c>
      <c r="M40" s="36" t="s">
        <v>228</v>
      </c>
      <c r="N40" s="26">
        <f t="shared" si="0"/>
        <v>50</v>
      </c>
      <c r="O40" s="26">
        <v>45</v>
      </c>
      <c r="P40" s="26">
        <v>5</v>
      </c>
      <c r="Q40" s="26" t="s">
        <v>226</v>
      </c>
      <c r="R40" s="26">
        <v>668</v>
      </c>
      <c r="S40" s="26">
        <v>0</v>
      </c>
      <c r="T40" s="26">
        <v>104</v>
      </c>
      <c r="U40" s="26" t="s">
        <v>229</v>
      </c>
      <c r="V40" s="39" t="s">
        <v>230</v>
      </c>
      <c r="W40" s="26"/>
      <c r="X40" s="41"/>
      <c r="Y40" s="13"/>
    </row>
    <row r="41" s="14" customFormat="1" ht="85" hidden="1" customHeight="1" spans="1:25">
      <c r="A41" s="26">
        <v>34</v>
      </c>
      <c r="B41" s="26" t="s">
        <v>142</v>
      </c>
      <c r="C41" s="26" t="s">
        <v>143</v>
      </c>
      <c r="D41" s="26" t="s">
        <v>231</v>
      </c>
      <c r="E41" s="26" t="s">
        <v>46</v>
      </c>
      <c r="F41" s="26" t="s">
        <v>226</v>
      </c>
      <c r="G41" s="26" t="s">
        <v>232</v>
      </c>
      <c r="H41" s="26" t="s">
        <v>37</v>
      </c>
      <c r="I41" s="26" t="s">
        <v>226</v>
      </c>
      <c r="J41" s="28" t="s">
        <v>39</v>
      </c>
      <c r="K41" s="28" t="s">
        <v>40</v>
      </c>
      <c r="L41" s="26" t="s">
        <v>41</v>
      </c>
      <c r="M41" s="36" t="s">
        <v>233</v>
      </c>
      <c r="N41" s="26">
        <f t="shared" si="0"/>
        <v>20</v>
      </c>
      <c r="O41" s="26">
        <v>20</v>
      </c>
      <c r="P41" s="26">
        <v>0</v>
      </c>
      <c r="Q41" s="26" t="s">
        <v>226</v>
      </c>
      <c r="R41" s="26">
        <v>260</v>
      </c>
      <c r="S41" s="26">
        <v>0</v>
      </c>
      <c r="T41" s="26">
        <v>72</v>
      </c>
      <c r="U41" s="26" t="s">
        <v>234</v>
      </c>
      <c r="V41" s="39" t="s">
        <v>235</v>
      </c>
      <c r="W41" s="26"/>
      <c r="X41" s="41"/>
      <c r="Y41" s="13"/>
    </row>
    <row r="42" s="14" customFormat="1" ht="85" hidden="1" customHeight="1" spans="1:25">
      <c r="A42" s="26">
        <v>35</v>
      </c>
      <c r="B42" s="26" t="s">
        <v>142</v>
      </c>
      <c r="C42" s="26" t="s">
        <v>143</v>
      </c>
      <c r="D42" s="26" t="s">
        <v>196</v>
      </c>
      <c r="E42" s="26" t="s">
        <v>46</v>
      </c>
      <c r="F42" s="26" t="s">
        <v>226</v>
      </c>
      <c r="G42" s="26" t="s">
        <v>236</v>
      </c>
      <c r="H42" s="26" t="s">
        <v>37</v>
      </c>
      <c r="I42" s="26" t="s">
        <v>226</v>
      </c>
      <c r="J42" s="28" t="s">
        <v>39</v>
      </c>
      <c r="K42" s="28" t="s">
        <v>40</v>
      </c>
      <c r="L42" s="26" t="s">
        <v>41</v>
      </c>
      <c r="M42" s="36" t="s">
        <v>237</v>
      </c>
      <c r="N42" s="26">
        <f t="shared" si="0"/>
        <v>40</v>
      </c>
      <c r="O42" s="26">
        <v>40</v>
      </c>
      <c r="P42" s="26">
        <v>0</v>
      </c>
      <c r="Q42" s="26" t="s">
        <v>226</v>
      </c>
      <c r="R42" s="26">
        <v>126</v>
      </c>
      <c r="S42" s="26">
        <v>0</v>
      </c>
      <c r="T42" s="26">
        <v>34</v>
      </c>
      <c r="U42" s="26" t="s">
        <v>238</v>
      </c>
      <c r="V42" s="39" t="s">
        <v>239</v>
      </c>
      <c r="W42" s="26"/>
      <c r="X42" s="41"/>
      <c r="Y42" s="13"/>
    </row>
    <row r="43" s="14" customFormat="1" ht="85" hidden="1" customHeight="1" spans="1:25">
      <c r="A43" s="26">
        <v>36</v>
      </c>
      <c r="B43" s="26" t="s">
        <v>142</v>
      </c>
      <c r="C43" s="26" t="s">
        <v>143</v>
      </c>
      <c r="D43" s="26" t="s">
        <v>196</v>
      </c>
      <c r="E43" s="26" t="s">
        <v>46</v>
      </c>
      <c r="F43" s="26" t="s">
        <v>240</v>
      </c>
      <c r="G43" s="26" t="s">
        <v>241</v>
      </c>
      <c r="H43" s="26" t="s">
        <v>37</v>
      </c>
      <c r="I43" s="26" t="s">
        <v>240</v>
      </c>
      <c r="J43" s="28" t="s">
        <v>39</v>
      </c>
      <c r="K43" s="28" t="s">
        <v>40</v>
      </c>
      <c r="L43" s="26" t="s">
        <v>41</v>
      </c>
      <c r="M43" s="36" t="s">
        <v>242</v>
      </c>
      <c r="N43" s="26">
        <f t="shared" si="0"/>
        <v>60</v>
      </c>
      <c r="O43" s="26">
        <v>55</v>
      </c>
      <c r="P43" s="26">
        <v>5</v>
      </c>
      <c r="Q43" s="26" t="s">
        <v>240</v>
      </c>
      <c r="R43" s="26">
        <v>155</v>
      </c>
      <c r="S43" s="26">
        <v>0</v>
      </c>
      <c r="T43" s="26">
        <v>39</v>
      </c>
      <c r="U43" s="26" t="s">
        <v>243</v>
      </c>
      <c r="V43" s="39" t="s">
        <v>244</v>
      </c>
      <c r="W43" s="26"/>
      <c r="X43" s="41"/>
      <c r="Y43" s="13"/>
    </row>
    <row r="44" s="14" customFormat="1" ht="85" hidden="1" customHeight="1" spans="1:25">
      <c r="A44" s="26">
        <v>37</v>
      </c>
      <c r="B44" s="26" t="s">
        <v>142</v>
      </c>
      <c r="C44" s="26" t="s">
        <v>180</v>
      </c>
      <c r="D44" s="26" t="s">
        <v>181</v>
      </c>
      <c r="E44" s="26" t="s">
        <v>46</v>
      </c>
      <c r="F44" s="26" t="s">
        <v>240</v>
      </c>
      <c r="G44" s="26" t="s">
        <v>245</v>
      </c>
      <c r="H44" s="26" t="s">
        <v>37</v>
      </c>
      <c r="I44" s="26" t="s">
        <v>240</v>
      </c>
      <c r="J44" s="28" t="s">
        <v>39</v>
      </c>
      <c r="K44" s="28" t="s">
        <v>40</v>
      </c>
      <c r="L44" s="26" t="s">
        <v>41</v>
      </c>
      <c r="M44" s="36" t="s">
        <v>246</v>
      </c>
      <c r="N44" s="26">
        <f t="shared" si="0"/>
        <v>40</v>
      </c>
      <c r="O44" s="26">
        <v>40</v>
      </c>
      <c r="P44" s="26">
        <v>0</v>
      </c>
      <c r="Q44" s="26" t="s">
        <v>240</v>
      </c>
      <c r="R44" s="26">
        <v>223</v>
      </c>
      <c r="S44" s="26">
        <v>0</v>
      </c>
      <c r="T44" s="26">
        <v>56</v>
      </c>
      <c r="U44" s="26" t="s">
        <v>247</v>
      </c>
      <c r="V44" s="39" t="s">
        <v>248</v>
      </c>
      <c r="W44" s="26"/>
      <c r="X44" s="41"/>
      <c r="Y44" s="13"/>
    </row>
    <row r="45" s="14" customFormat="1" ht="85" hidden="1" customHeight="1" spans="1:25">
      <c r="A45" s="26">
        <v>38</v>
      </c>
      <c r="B45" s="26" t="s">
        <v>142</v>
      </c>
      <c r="C45" s="26" t="s">
        <v>143</v>
      </c>
      <c r="D45" s="26" t="s">
        <v>196</v>
      </c>
      <c r="E45" s="26" t="s">
        <v>46</v>
      </c>
      <c r="F45" s="26" t="s">
        <v>249</v>
      </c>
      <c r="G45" s="26" t="s">
        <v>250</v>
      </c>
      <c r="H45" s="26" t="s">
        <v>37</v>
      </c>
      <c r="I45" s="26" t="s">
        <v>249</v>
      </c>
      <c r="J45" s="28" t="s">
        <v>39</v>
      </c>
      <c r="K45" s="28" t="s">
        <v>40</v>
      </c>
      <c r="L45" s="26" t="s">
        <v>41</v>
      </c>
      <c r="M45" s="36" t="s">
        <v>251</v>
      </c>
      <c r="N45" s="26">
        <f t="shared" si="0"/>
        <v>49</v>
      </c>
      <c r="O45" s="26">
        <v>45</v>
      </c>
      <c r="P45" s="26">
        <v>4</v>
      </c>
      <c r="Q45" s="26" t="s">
        <v>249</v>
      </c>
      <c r="R45" s="26">
        <v>133</v>
      </c>
      <c r="S45" s="26">
        <v>0</v>
      </c>
      <c r="T45" s="26">
        <v>35</v>
      </c>
      <c r="U45" s="26" t="s">
        <v>252</v>
      </c>
      <c r="V45" s="39" t="s">
        <v>253</v>
      </c>
      <c r="W45" s="26"/>
      <c r="X45" s="41"/>
      <c r="Y45" s="13"/>
    </row>
    <row r="46" s="14" customFormat="1" ht="85" hidden="1" customHeight="1" spans="1:25">
      <c r="A46" s="26">
        <v>39</v>
      </c>
      <c r="B46" s="26" t="s">
        <v>142</v>
      </c>
      <c r="C46" s="26" t="s">
        <v>180</v>
      </c>
      <c r="D46" s="26" t="s">
        <v>254</v>
      </c>
      <c r="E46" s="26" t="s">
        <v>46</v>
      </c>
      <c r="F46" s="26" t="s">
        <v>249</v>
      </c>
      <c r="G46" s="26" t="s">
        <v>255</v>
      </c>
      <c r="H46" s="26" t="s">
        <v>37</v>
      </c>
      <c r="I46" s="26" t="s">
        <v>249</v>
      </c>
      <c r="J46" s="28" t="s">
        <v>39</v>
      </c>
      <c r="K46" s="28" t="s">
        <v>40</v>
      </c>
      <c r="L46" s="26" t="s">
        <v>41</v>
      </c>
      <c r="M46" s="36" t="s">
        <v>256</v>
      </c>
      <c r="N46" s="26">
        <f t="shared" si="0"/>
        <v>16</v>
      </c>
      <c r="O46" s="26">
        <v>15</v>
      </c>
      <c r="P46" s="26">
        <v>1</v>
      </c>
      <c r="Q46" s="26" t="s">
        <v>249</v>
      </c>
      <c r="R46" s="26">
        <v>56</v>
      </c>
      <c r="S46" s="26">
        <v>0</v>
      </c>
      <c r="T46" s="26">
        <v>26</v>
      </c>
      <c r="U46" s="26" t="s">
        <v>257</v>
      </c>
      <c r="V46" s="39" t="s">
        <v>258</v>
      </c>
      <c r="W46" s="26"/>
      <c r="X46" s="41"/>
      <c r="Y46" s="13"/>
    </row>
    <row r="47" s="14" customFormat="1" ht="85" hidden="1" customHeight="1" spans="1:25">
      <c r="A47" s="26">
        <v>40</v>
      </c>
      <c r="B47" s="26" t="s">
        <v>142</v>
      </c>
      <c r="C47" s="26" t="s">
        <v>180</v>
      </c>
      <c r="D47" s="26" t="s">
        <v>181</v>
      </c>
      <c r="E47" s="26" t="s">
        <v>46</v>
      </c>
      <c r="F47" s="26" t="s">
        <v>249</v>
      </c>
      <c r="G47" s="26" t="s">
        <v>259</v>
      </c>
      <c r="H47" s="26" t="s">
        <v>37</v>
      </c>
      <c r="I47" s="26" t="s">
        <v>249</v>
      </c>
      <c r="J47" s="28" t="s">
        <v>39</v>
      </c>
      <c r="K47" s="28" t="s">
        <v>40</v>
      </c>
      <c r="L47" s="26" t="s">
        <v>41</v>
      </c>
      <c r="M47" s="36" t="s">
        <v>260</v>
      </c>
      <c r="N47" s="26">
        <f t="shared" si="0"/>
        <v>30</v>
      </c>
      <c r="O47" s="26">
        <v>30</v>
      </c>
      <c r="P47" s="26">
        <v>0</v>
      </c>
      <c r="Q47" s="26" t="s">
        <v>249</v>
      </c>
      <c r="R47" s="26">
        <v>212</v>
      </c>
      <c r="S47" s="26">
        <v>0</v>
      </c>
      <c r="T47" s="26">
        <v>35</v>
      </c>
      <c r="U47" s="26" t="s">
        <v>261</v>
      </c>
      <c r="V47" s="39" t="s">
        <v>262</v>
      </c>
      <c r="W47" s="26"/>
      <c r="X47" s="41"/>
      <c r="Y47" s="13"/>
    </row>
    <row r="48" s="14" customFormat="1" ht="85" hidden="1" customHeight="1" spans="1:25">
      <c r="A48" s="26">
        <v>41</v>
      </c>
      <c r="B48" s="26" t="s">
        <v>142</v>
      </c>
      <c r="C48" s="26" t="s">
        <v>143</v>
      </c>
      <c r="D48" s="26" t="s">
        <v>263</v>
      </c>
      <c r="E48" s="26" t="s">
        <v>264</v>
      </c>
      <c r="F48" s="26" t="s">
        <v>265</v>
      </c>
      <c r="G48" s="26" t="s">
        <v>266</v>
      </c>
      <c r="H48" s="26" t="s">
        <v>37</v>
      </c>
      <c r="I48" s="26" t="s">
        <v>265</v>
      </c>
      <c r="J48" s="28" t="s">
        <v>39</v>
      </c>
      <c r="K48" s="28" t="s">
        <v>40</v>
      </c>
      <c r="L48" s="26" t="s">
        <v>41</v>
      </c>
      <c r="M48" s="36" t="s">
        <v>267</v>
      </c>
      <c r="N48" s="26">
        <f t="shared" si="0"/>
        <v>160</v>
      </c>
      <c r="O48" s="26">
        <v>150</v>
      </c>
      <c r="P48" s="26">
        <v>10</v>
      </c>
      <c r="Q48" s="26" t="s">
        <v>265</v>
      </c>
      <c r="R48" s="26">
        <v>600</v>
      </c>
      <c r="S48" s="26">
        <v>0</v>
      </c>
      <c r="T48" s="26">
        <v>100</v>
      </c>
      <c r="U48" s="26" t="s">
        <v>268</v>
      </c>
      <c r="V48" s="39" t="s">
        <v>269</v>
      </c>
      <c r="W48" s="26"/>
      <c r="X48" s="41"/>
      <c r="Y48" s="13"/>
    </row>
    <row r="49" s="14" customFormat="1" ht="85" hidden="1" customHeight="1" spans="1:25">
      <c r="A49" s="26">
        <v>42</v>
      </c>
      <c r="B49" s="26" t="s">
        <v>142</v>
      </c>
      <c r="C49" s="26" t="s">
        <v>180</v>
      </c>
      <c r="D49" s="26" t="s">
        <v>231</v>
      </c>
      <c r="E49" s="26" t="s">
        <v>270</v>
      </c>
      <c r="F49" s="26" t="s">
        <v>271</v>
      </c>
      <c r="G49" s="26" t="s">
        <v>272</v>
      </c>
      <c r="H49" s="26" t="s">
        <v>37</v>
      </c>
      <c r="I49" s="26" t="s">
        <v>271</v>
      </c>
      <c r="J49" s="28" t="s">
        <v>39</v>
      </c>
      <c r="K49" s="28" t="s">
        <v>40</v>
      </c>
      <c r="L49" s="26" t="s">
        <v>41</v>
      </c>
      <c r="M49" s="36" t="s">
        <v>273</v>
      </c>
      <c r="N49" s="26">
        <f t="shared" si="0"/>
        <v>45</v>
      </c>
      <c r="O49" s="26">
        <v>35</v>
      </c>
      <c r="P49" s="26">
        <v>10</v>
      </c>
      <c r="Q49" s="26" t="s">
        <v>271</v>
      </c>
      <c r="R49" s="26">
        <v>128</v>
      </c>
      <c r="S49" s="26">
        <v>0</v>
      </c>
      <c r="T49" s="26">
        <v>15</v>
      </c>
      <c r="U49" s="26" t="s">
        <v>274</v>
      </c>
      <c r="V49" s="39" t="s">
        <v>275</v>
      </c>
      <c r="W49" s="26"/>
      <c r="X49" s="41"/>
      <c r="Y49" s="13"/>
    </row>
    <row r="50" ht="114.75" hidden="1" spans="1:23">
      <c r="A50" s="26">
        <v>43</v>
      </c>
      <c r="B50" s="28" t="s">
        <v>142</v>
      </c>
      <c r="C50" s="28" t="s">
        <v>276</v>
      </c>
      <c r="D50" s="29" t="s">
        <v>277</v>
      </c>
      <c r="E50" s="28" t="s">
        <v>278</v>
      </c>
      <c r="F50" s="28" t="s">
        <v>279</v>
      </c>
      <c r="G50" s="28" t="s">
        <v>280</v>
      </c>
      <c r="H50" s="28" t="s">
        <v>281</v>
      </c>
      <c r="I50" s="28" t="s">
        <v>282</v>
      </c>
      <c r="J50" s="28">
        <v>46023</v>
      </c>
      <c r="K50" s="28">
        <v>46357</v>
      </c>
      <c r="L50" s="28" t="s">
        <v>278</v>
      </c>
      <c r="M50" s="28" t="s">
        <v>283</v>
      </c>
      <c r="N50" s="38">
        <v>722</v>
      </c>
      <c r="O50" s="38">
        <v>400</v>
      </c>
      <c r="P50" s="38">
        <v>322</v>
      </c>
      <c r="Q50" s="38">
        <v>13</v>
      </c>
      <c r="R50" s="38">
        <v>51000</v>
      </c>
      <c r="S50" s="38">
        <v>12</v>
      </c>
      <c r="T50" s="38">
        <v>680</v>
      </c>
      <c r="U50" s="28" t="s">
        <v>284</v>
      </c>
      <c r="V50" s="28" t="s">
        <v>285</v>
      </c>
      <c r="W50" s="28"/>
    </row>
    <row r="51" ht="114.75" hidden="1" spans="1:23">
      <c r="A51" s="26">
        <v>44</v>
      </c>
      <c r="B51" s="28" t="s">
        <v>142</v>
      </c>
      <c r="C51" s="28" t="s">
        <v>276</v>
      </c>
      <c r="D51" s="29" t="s">
        <v>277</v>
      </c>
      <c r="E51" s="28" t="s">
        <v>278</v>
      </c>
      <c r="F51" s="28" t="s">
        <v>286</v>
      </c>
      <c r="G51" s="28" t="s">
        <v>287</v>
      </c>
      <c r="H51" s="28" t="s">
        <v>281</v>
      </c>
      <c r="I51" s="28" t="s">
        <v>288</v>
      </c>
      <c r="J51" s="28">
        <v>46023</v>
      </c>
      <c r="K51" s="28">
        <v>46357</v>
      </c>
      <c r="L51" s="28" t="s">
        <v>278</v>
      </c>
      <c r="M51" s="28" t="s">
        <v>289</v>
      </c>
      <c r="N51" s="38">
        <v>845</v>
      </c>
      <c r="O51" s="38">
        <v>454</v>
      </c>
      <c r="P51" s="38">
        <v>391</v>
      </c>
      <c r="Q51" s="38">
        <v>11</v>
      </c>
      <c r="R51" s="38">
        <v>45000</v>
      </c>
      <c r="S51" s="38">
        <v>6</v>
      </c>
      <c r="T51" s="38">
        <v>300</v>
      </c>
      <c r="U51" s="28" t="s">
        <v>290</v>
      </c>
      <c r="V51" s="28" t="s">
        <v>291</v>
      </c>
      <c r="W51" s="28"/>
    </row>
  </sheetData>
  <autoFilter xmlns:etc="http://www.wps.cn/officeDocument/2017/etCustomData" ref="A4:W51" etc:filterBottomFollowUsedRange="0">
    <filterColumn colId="4">
      <customFilters>
        <customFilter operator="equal" val="霍邱县西山林场"/>
      </customFilters>
    </filterColumn>
    <extLst/>
  </autoFilter>
  <mergeCells count="26">
    <mergeCell ref="A2:W2"/>
    <mergeCell ref="A3:W3"/>
    <mergeCell ref="B4:D4"/>
    <mergeCell ref="J4:K4"/>
    <mergeCell ref="N4:P4"/>
    <mergeCell ref="Q4:T4"/>
    <mergeCell ref="O5:P5"/>
    <mergeCell ref="S5:T5"/>
    <mergeCell ref="A7:M7"/>
    <mergeCell ref="A4:A6"/>
    <mergeCell ref="B5:B6"/>
    <mergeCell ref="C5:C6"/>
    <mergeCell ref="D5:D6"/>
    <mergeCell ref="E4:E6"/>
    <mergeCell ref="F4:F6"/>
    <mergeCell ref="G4:G6"/>
    <mergeCell ref="H4:H6"/>
    <mergeCell ref="I4:I6"/>
    <mergeCell ref="J5:J6"/>
    <mergeCell ref="K5:K6"/>
    <mergeCell ref="L4:L6"/>
    <mergeCell ref="M4:M6"/>
    <mergeCell ref="N5:N6"/>
    <mergeCell ref="U4:U6"/>
    <mergeCell ref="V4:V6"/>
    <mergeCell ref="W4:W6"/>
  </mergeCells>
  <conditionalFormatting sqref="G14">
    <cfRule type="expression" dxfId="0" priority="33">
      <formula>AND(SUMPRODUCT(IFERROR(1*(($G$14&amp;"x")=(G14&amp;"x")),0))&gt;1,NOT(ISBLANK(G14)))</formula>
    </cfRule>
  </conditionalFormatting>
  <conditionalFormatting sqref="G15">
    <cfRule type="expression" dxfId="0" priority="30">
      <formula>AND(SUMPRODUCT(IFERROR(1*(($G$15&amp;"x")=(G15&amp;"x")),0))&gt;1,NOT(ISBLANK(G15)))</formula>
    </cfRule>
  </conditionalFormatting>
  <conditionalFormatting sqref="G16">
    <cfRule type="expression" dxfId="0" priority="32">
      <formula>AND(SUMPRODUCT(IFERROR(1*(($G$16&amp;"x")=(G16&amp;"x")),0))&gt;1,NOT(ISBLANK(G16)))</formula>
    </cfRule>
  </conditionalFormatting>
  <conditionalFormatting sqref="G17">
    <cfRule type="expression" dxfId="0" priority="34">
      <formula>AND(SUMPRODUCT(IFERROR(1*(($G$17&amp;"x")=(G17&amp;"x")),0))&gt;1,NOT(ISBLANK(G17)))</formula>
    </cfRule>
  </conditionalFormatting>
  <conditionalFormatting sqref="G19">
    <cfRule type="expression" dxfId="0" priority="35">
      <formula>AND(SUMPRODUCT(IFERROR(1*(($G$19&amp;"x")=(G19&amp;"x")),0))&gt;1,NOT(ISBLANK(G19)))</formula>
    </cfRule>
  </conditionalFormatting>
  <conditionalFormatting sqref="G24">
    <cfRule type="expression" dxfId="0" priority="27">
      <formula>AND(SUMPRODUCT(IFERROR(1*(($G$24&amp;"x")=(G24&amp;"x")),0))&gt;1,NOT(ISBLANK(G24)))</formula>
    </cfRule>
  </conditionalFormatting>
  <conditionalFormatting sqref="G25">
    <cfRule type="expression" dxfId="0" priority="26">
      <formula>AND(SUMPRODUCT(IFERROR(1*(($G$25&amp;"x")=(G25&amp;"x")),0))&gt;1,NOT(ISBLANK(G25)))</formula>
    </cfRule>
  </conditionalFormatting>
  <conditionalFormatting sqref="G26">
    <cfRule type="expression" dxfId="0" priority="25">
      <formula>AND(SUMPRODUCT(IFERROR(1*(($G$26&amp;"x")=(G26&amp;"x")),0))&gt;1,NOT(ISBLANK(G26)))</formula>
    </cfRule>
  </conditionalFormatting>
  <conditionalFormatting sqref="G27">
    <cfRule type="expression" dxfId="0" priority="24">
      <formula>AND(SUMPRODUCT(IFERROR(1*(($G$27&amp;"x")=(G27&amp;"x")),0))&gt;1,NOT(ISBLANK(G27)))</formula>
    </cfRule>
  </conditionalFormatting>
  <conditionalFormatting sqref="G28">
    <cfRule type="expression" dxfId="0" priority="23">
      <formula>AND(SUMPRODUCT(IFERROR(1*(($G$28&amp;"x")=(G28&amp;"x")),0))&gt;1,NOT(ISBLANK(G28)))</formula>
    </cfRule>
  </conditionalFormatting>
  <conditionalFormatting sqref="G29">
    <cfRule type="expression" dxfId="0" priority="22">
      <formula>AND(SUMPRODUCT(IFERROR(1*(($G$29&amp;"x")=(G29&amp;"x")),0))&gt;1,NOT(ISBLANK(G29)))</formula>
    </cfRule>
  </conditionalFormatting>
  <conditionalFormatting sqref="G30">
    <cfRule type="expression" dxfId="0" priority="21">
      <formula>AND(SUMPRODUCT(IFERROR(1*(($G$30&amp;"x")=(G30&amp;"x")),0))&gt;1,NOT(ISBLANK(G30)))</formula>
    </cfRule>
  </conditionalFormatting>
  <conditionalFormatting sqref="G31">
    <cfRule type="expression" dxfId="0" priority="20">
      <formula>AND(SUMPRODUCT(IFERROR(1*(($G$31&amp;"x")=(G31&amp;"x")),0))&gt;1,NOT(ISBLANK(G31)))</formula>
    </cfRule>
  </conditionalFormatting>
  <conditionalFormatting sqref="G32">
    <cfRule type="expression" dxfId="0" priority="19">
      <formula>AND(SUMPRODUCT(IFERROR(1*(($G$32&amp;"x")=(G32&amp;"x")),0))&gt;1,NOT(ISBLANK(G32)))</formula>
    </cfRule>
  </conditionalFormatting>
  <conditionalFormatting sqref="G33">
    <cfRule type="expression" dxfId="0" priority="18">
      <formula>AND(SUMPRODUCT(IFERROR(1*(($G$33&amp;"x")=(G33&amp;"x")),0))&gt;1,NOT(ISBLANK(G33)))</formula>
    </cfRule>
  </conditionalFormatting>
  <conditionalFormatting sqref="G34">
    <cfRule type="expression" dxfId="0" priority="17">
      <formula>AND(SUMPRODUCT(IFERROR(1*(($G$34&amp;"x")=(G34&amp;"x")),0))&gt;1,NOT(ISBLANK(G34)))</formula>
    </cfRule>
  </conditionalFormatting>
  <conditionalFormatting sqref="G35">
    <cfRule type="expression" dxfId="0" priority="16">
      <formula>AND(SUMPRODUCT(IFERROR(1*(($G$35&amp;"x")=(G35&amp;"x")),0))&gt;1,NOT(ISBLANK(G35)))</formula>
    </cfRule>
  </conditionalFormatting>
  <conditionalFormatting sqref="G36">
    <cfRule type="expression" dxfId="0" priority="15">
      <formula>AND(SUMPRODUCT(IFERROR(1*(($G$36&amp;"x")=(G36&amp;"x")),0))&gt;1,NOT(ISBLANK(G36)))</formula>
    </cfRule>
  </conditionalFormatting>
  <conditionalFormatting sqref="G37">
    <cfRule type="expression" dxfId="0" priority="14">
      <formula>AND(SUMPRODUCT(IFERROR(1*(($G$37&amp;"x")=(G37&amp;"x")),0))&gt;1,NOT(ISBLANK(G37)))</formula>
    </cfRule>
  </conditionalFormatting>
  <conditionalFormatting sqref="G38">
    <cfRule type="expression" dxfId="0" priority="13">
      <formula>AND(SUMPRODUCT(IFERROR(1*(($G$38&amp;"x")=(G38&amp;"x")),0))&gt;1,NOT(ISBLANK(G38)))</formula>
    </cfRule>
  </conditionalFormatting>
  <conditionalFormatting sqref="G39">
    <cfRule type="expression" dxfId="0" priority="12">
      <formula>AND(SUMPRODUCT(IFERROR(1*(($G$39&amp;"x")=(G39&amp;"x")),0))&gt;1,NOT(ISBLANK(G39)))</formula>
    </cfRule>
  </conditionalFormatting>
  <conditionalFormatting sqref="G40">
    <cfRule type="expression" dxfId="0" priority="11">
      <formula>AND(SUMPRODUCT(IFERROR(1*(($G$40&amp;"x")=(G40&amp;"x")),0))&gt;1,NOT(ISBLANK(G40)))</formula>
    </cfRule>
  </conditionalFormatting>
  <conditionalFormatting sqref="G41">
    <cfRule type="expression" dxfId="0" priority="10">
      <formula>AND(SUMPRODUCT(IFERROR(1*(($G$41&amp;"x")=(G41&amp;"x")),0))&gt;1,NOT(ISBLANK(G41)))</formula>
    </cfRule>
  </conditionalFormatting>
  <conditionalFormatting sqref="G42">
    <cfRule type="expression" dxfId="0" priority="9">
      <formula>AND(SUMPRODUCT(IFERROR(1*(($G$42&amp;"x")=(G42&amp;"x")),0))&gt;1,NOT(ISBLANK(G42)))</formula>
    </cfRule>
  </conditionalFormatting>
  <conditionalFormatting sqref="G43">
    <cfRule type="expression" dxfId="0" priority="8">
      <formula>AND(SUMPRODUCT(IFERROR(1*(($G$43&amp;"x")=(G43&amp;"x")),0))&gt;1,NOT(ISBLANK(G43)))</formula>
    </cfRule>
  </conditionalFormatting>
  <conditionalFormatting sqref="G44">
    <cfRule type="expression" dxfId="0" priority="7">
      <formula>AND(SUMPRODUCT(IFERROR(1*(($G$44&amp;"x")=(G44&amp;"x")),0))&gt;1,NOT(ISBLANK(G44)))</formula>
    </cfRule>
  </conditionalFormatting>
  <conditionalFormatting sqref="G45">
    <cfRule type="expression" dxfId="0" priority="6">
      <formula>AND(SUMPRODUCT(IFERROR(1*(($G$45&amp;"x")=(G45&amp;"x")),0))&gt;1,NOT(ISBLANK(G45)))</formula>
    </cfRule>
  </conditionalFormatting>
  <conditionalFormatting sqref="G46">
    <cfRule type="expression" dxfId="0" priority="5">
      <formula>AND(SUMPRODUCT(IFERROR(1*(($G$46&amp;"x")=(G46&amp;"x")),0))&gt;1,NOT(ISBLANK(G46)))</formula>
    </cfRule>
  </conditionalFormatting>
  <conditionalFormatting sqref="G47">
    <cfRule type="expression" dxfId="0" priority="4">
      <formula>AND(SUMPRODUCT(IFERROR(1*(($G$47&amp;"x")=(G47&amp;"x")),0))&gt;1,NOT(ISBLANK(G47)))</formula>
    </cfRule>
  </conditionalFormatting>
  <conditionalFormatting sqref="G48">
    <cfRule type="expression" dxfId="0" priority="3">
      <formula>AND(SUMPRODUCT(IFERROR(1*(($G$48&amp;"x")=(G48&amp;"x")),0))&gt;1,NOT(ISBLANK(G48)))</formula>
    </cfRule>
  </conditionalFormatting>
  <conditionalFormatting sqref="G49">
    <cfRule type="expression" dxfId="0" priority="2">
      <formula>AND(SUMPRODUCT(IFERROR(1*(($G$49&amp;"x")=(G49&amp;"x")),0))&gt;1,NOT(ISBLANK(G49)))</formula>
    </cfRule>
  </conditionalFormatting>
  <conditionalFormatting sqref="G10:G12">
    <cfRule type="expression" dxfId="0" priority="1">
      <formula>AND(SUMPRODUCT(IFERROR(1*(($G$10:$G$12&amp;"x")=(G10&amp;"x")),0))&gt;1,NOT(ISBLANK(G10)))</formula>
    </cfRule>
  </conditionalFormatting>
  <conditionalFormatting sqref="G8:G9 G20:G23 G18 G13">
    <cfRule type="expression" dxfId="0" priority="41">
      <formula>AND(SUMPRODUCT(IFERROR(1*(($G$8:$G$9&amp;"x")=(G8&amp;"x")),0))+SUMPRODUCT(IFERROR(1*(($G$20:$G$23&amp;"x")=(G8&amp;"x")),0))+SUMPRODUCT(IFERROR(1*(($G$18&amp;"x")=(G8&amp;"x")),0))+SUMPRODUCT(IFERROR(1*(($G$13&amp;"x")=(G8&amp;"x")),0))&gt;1,NOT(ISBLANK(G8)))</formula>
    </cfRule>
  </conditionalFormatting>
  <dataValidations count="4">
    <dataValidation type="list" allowBlank="1" showInputMessage="1" showErrorMessage="1" sqref="B13 B23 B9:B10">
      <formula1>#REF!</formula1>
    </dataValidation>
    <dataValidation type="list" allowBlank="1" showInputMessage="1" showErrorMessage="1" sqref="C13 C9:C10">
      <formula1>INDIRECT(B9)</formula1>
    </dataValidation>
    <dataValidation type="list" allowBlank="1" showInputMessage="1" showErrorMessage="1" sqref="H25 H27 H29">
      <formula1>"新建,续建,扩建,维修"</formula1>
    </dataValidation>
    <dataValidation allowBlank="1" showInputMessage="1" showErrorMessage="1" sqref="C2:C7 C19:C23"/>
  </dataValidations>
  <pageMargins left="0.314583333333333" right="0.156944444444444" top="0.432638888888889" bottom="0.472222222222222" header="0.298611111111111" footer="0.298611111111111"/>
  <pageSetup paperSize="9" scale="5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M2" sqref="M2:O44"/>
    </sheetView>
  </sheetViews>
  <sheetFormatPr defaultColWidth="9" defaultRowHeight="20" customHeight="1"/>
  <cols>
    <col min="1" max="1" width="5.75" customWidth="1"/>
    <col min="2" max="2" width="5.25" customWidth="1"/>
    <col min="3" max="3" width="6.875" customWidth="1"/>
    <col min="4" max="4" width="7" customWidth="1"/>
    <col min="5" max="5" width="6.625" customWidth="1"/>
    <col min="6" max="6" width="17.4916666666667" customWidth="1"/>
    <col min="7" max="7" width="6" customWidth="1"/>
    <col min="8" max="8" width="9.25833333333333" customWidth="1"/>
    <col min="9" max="10" width="9.70833333333333" customWidth="1"/>
    <col min="11" max="11" width="8.75" customWidth="1"/>
    <col min="12" max="12" width="39.2583333333333" customWidth="1"/>
    <col min="13" max="15" width="6.76666666666667" customWidth="1"/>
  </cols>
  <sheetData>
    <row r="1" customHeight="1" spans="17:17">
      <c r="Q1" t="s">
        <v>292</v>
      </c>
    </row>
    <row r="2" customHeight="1" spans="1:17">
      <c r="A2" s="1" t="s">
        <v>293</v>
      </c>
      <c r="B2" s="1" t="s">
        <v>294</v>
      </c>
      <c r="C2" s="1" t="s">
        <v>295</v>
      </c>
      <c r="D2" s="1" t="s">
        <v>296</v>
      </c>
      <c r="E2" s="1" t="s">
        <v>297</v>
      </c>
      <c r="F2" s="1" t="s">
        <v>298</v>
      </c>
      <c r="G2" s="1" t="s">
        <v>299</v>
      </c>
      <c r="H2" s="1" t="s">
        <v>300</v>
      </c>
      <c r="I2" s="6" t="s">
        <v>301</v>
      </c>
      <c r="J2" s="6" t="s">
        <v>302</v>
      </c>
      <c r="K2" s="1" t="s">
        <v>303</v>
      </c>
      <c r="L2" s="7" t="s">
        <v>304</v>
      </c>
      <c r="M2" s="1">
        <f>N2+O2</f>
        <v>880</v>
      </c>
      <c r="N2" s="1">
        <v>800</v>
      </c>
      <c r="O2" s="1">
        <v>80</v>
      </c>
      <c r="P2">
        <f>N2+O2</f>
        <v>880</v>
      </c>
      <c r="Q2" t="b">
        <f>EXACT(M2,P2)</f>
        <v>1</v>
      </c>
    </row>
    <row r="3" customHeight="1" spans="1:17">
      <c r="A3" s="1" t="s">
        <v>293</v>
      </c>
      <c r="B3" s="1" t="s">
        <v>294</v>
      </c>
      <c r="C3" s="1" t="s">
        <v>295</v>
      </c>
      <c r="D3" s="1" t="s">
        <v>305</v>
      </c>
      <c r="E3" s="1" t="s">
        <v>306</v>
      </c>
      <c r="F3" s="1" t="s">
        <v>307</v>
      </c>
      <c r="G3" s="1" t="s">
        <v>299</v>
      </c>
      <c r="H3" s="1" t="s">
        <v>306</v>
      </c>
      <c r="I3" s="49" t="s">
        <v>301</v>
      </c>
      <c r="J3" s="49" t="s">
        <v>302</v>
      </c>
      <c r="K3" s="3" t="s">
        <v>303</v>
      </c>
      <c r="L3" s="7" t="s">
        <v>308</v>
      </c>
      <c r="M3" s="1">
        <f t="shared" ref="M3:M44" si="0">N3+O3</f>
        <v>440</v>
      </c>
      <c r="N3" s="1">
        <v>400</v>
      </c>
      <c r="O3" s="1">
        <v>40</v>
      </c>
      <c r="P3">
        <f t="shared" ref="P3:P44" si="1">N3+O3</f>
        <v>440</v>
      </c>
      <c r="Q3" t="b">
        <f t="shared" ref="Q3:Q44" si="2">EXACT(M3,P3)</f>
        <v>1</v>
      </c>
    </row>
    <row r="4" customHeight="1" spans="1:17">
      <c r="A4" s="1" t="s">
        <v>293</v>
      </c>
      <c r="B4" s="1" t="s">
        <v>294</v>
      </c>
      <c r="C4" s="1" t="s">
        <v>295</v>
      </c>
      <c r="D4" s="1" t="s">
        <v>305</v>
      </c>
      <c r="E4" s="1" t="s">
        <v>309</v>
      </c>
      <c r="F4" s="1" t="s">
        <v>310</v>
      </c>
      <c r="G4" s="1" t="s">
        <v>299</v>
      </c>
      <c r="H4" s="1" t="s">
        <v>309</v>
      </c>
      <c r="I4" s="49" t="s">
        <v>301</v>
      </c>
      <c r="J4" s="49" t="s">
        <v>302</v>
      </c>
      <c r="K4" s="3" t="s">
        <v>303</v>
      </c>
      <c r="L4" s="7" t="s">
        <v>311</v>
      </c>
      <c r="M4" s="1">
        <f t="shared" si="0"/>
        <v>440</v>
      </c>
      <c r="N4" s="1">
        <v>400</v>
      </c>
      <c r="O4" s="1">
        <v>40</v>
      </c>
      <c r="P4">
        <f t="shared" si="1"/>
        <v>440</v>
      </c>
      <c r="Q4" t="b">
        <f t="shared" si="2"/>
        <v>1</v>
      </c>
    </row>
    <row r="5" customHeight="1" spans="1:17">
      <c r="A5" s="1" t="s">
        <v>293</v>
      </c>
      <c r="B5" s="1" t="s">
        <v>294</v>
      </c>
      <c r="C5" s="1" t="s">
        <v>295</v>
      </c>
      <c r="D5" s="1" t="s">
        <v>305</v>
      </c>
      <c r="E5" s="1" t="s">
        <v>312</v>
      </c>
      <c r="F5" s="1" t="s">
        <v>313</v>
      </c>
      <c r="G5" s="1" t="s">
        <v>299</v>
      </c>
      <c r="H5" s="1" t="s">
        <v>312</v>
      </c>
      <c r="I5" s="49" t="s">
        <v>301</v>
      </c>
      <c r="J5" s="49" t="s">
        <v>302</v>
      </c>
      <c r="K5" s="3" t="s">
        <v>303</v>
      </c>
      <c r="L5" s="7" t="s">
        <v>314</v>
      </c>
      <c r="M5" s="1">
        <f t="shared" si="0"/>
        <v>220</v>
      </c>
      <c r="N5" s="1">
        <v>200</v>
      </c>
      <c r="O5" s="1">
        <v>20</v>
      </c>
      <c r="P5">
        <f t="shared" si="1"/>
        <v>220</v>
      </c>
      <c r="Q5" t="b">
        <f t="shared" si="2"/>
        <v>1</v>
      </c>
    </row>
    <row r="6" customHeight="1" spans="1:17">
      <c r="A6" s="1" t="s">
        <v>293</v>
      </c>
      <c r="B6" s="1" t="s">
        <v>294</v>
      </c>
      <c r="C6" s="1" t="s">
        <v>295</v>
      </c>
      <c r="D6" s="1" t="s">
        <v>305</v>
      </c>
      <c r="E6" s="1" t="s">
        <v>306</v>
      </c>
      <c r="F6" s="1" t="s">
        <v>315</v>
      </c>
      <c r="G6" s="1" t="s">
        <v>299</v>
      </c>
      <c r="H6" s="1" t="s">
        <v>306</v>
      </c>
      <c r="I6" s="49" t="s">
        <v>301</v>
      </c>
      <c r="J6" s="49" t="s">
        <v>302</v>
      </c>
      <c r="K6" s="3" t="s">
        <v>303</v>
      </c>
      <c r="L6" s="7" t="s">
        <v>316</v>
      </c>
      <c r="M6" s="1">
        <f t="shared" si="0"/>
        <v>902</v>
      </c>
      <c r="N6" s="1">
        <v>820</v>
      </c>
      <c r="O6" s="1">
        <v>82</v>
      </c>
      <c r="P6">
        <f t="shared" si="1"/>
        <v>902</v>
      </c>
      <c r="Q6" t="b">
        <f t="shared" si="2"/>
        <v>1</v>
      </c>
    </row>
    <row r="7" customHeight="1" spans="1:17">
      <c r="A7" s="1" t="s">
        <v>317</v>
      </c>
      <c r="B7" s="1" t="s">
        <v>318</v>
      </c>
      <c r="C7" s="1" t="s">
        <v>319</v>
      </c>
      <c r="D7" s="1" t="s">
        <v>305</v>
      </c>
      <c r="E7" s="1" t="s">
        <v>306</v>
      </c>
      <c r="F7" s="1" t="s">
        <v>320</v>
      </c>
      <c r="G7" s="1" t="s">
        <v>299</v>
      </c>
      <c r="H7" s="1" t="s">
        <v>306</v>
      </c>
      <c r="I7" s="8" t="s">
        <v>301</v>
      </c>
      <c r="J7" s="8" t="s">
        <v>302</v>
      </c>
      <c r="K7" s="3" t="s">
        <v>303</v>
      </c>
      <c r="L7" s="7" t="s">
        <v>321</v>
      </c>
      <c r="M7" s="1">
        <f t="shared" si="0"/>
        <v>990</v>
      </c>
      <c r="N7" s="1">
        <v>980</v>
      </c>
      <c r="O7" s="1">
        <v>10</v>
      </c>
      <c r="P7">
        <f t="shared" si="1"/>
        <v>990</v>
      </c>
      <c r="Q7" t="b">
        <f t="shared" si="2"/>
        <v>1</v>
      </c>
    </row>
    <row r="8" customHeight="1" spans="1:17">
      <c r="A8" s="1" t="s">
        <v>317</v>
      </c>
      <c r="B8" s="1" t="s">
        <v>322</v>
      </c>
      <c r="C8" s="2" t="s">
        <v>323</v>
      </c>
      <c r="D8" s="1" t="s">
        <v>324</v>
      </c>
      <c r="E8" s="1" t="s">
        <v>325</v>
      </c>
      <c r="F8" s="1" t="s">
        <v>326</v>
      </c>
      <c r="G8" s="1" t="s">
        <v>299</v>
      </c>
      <c r="H8" s="1" t="s">
        <v>325</v>
      </c>
      <c r="I8" s="8">
        <v>46023</v>
      </c>
      <c r="J8" s="8">
        <v>46357</v>
      </c>
      <c r="K8" s="1" t="s">
        <v>327</v>
      </c>
      <c r="L8" s="7" t="s">
        <v>328</v>
      </c>
      <c r="M8" s="1">
        <f t="shared" si="0"/>
        <v>374</v>
      </c>
      <c r="N8" s="1">
        <v>340</v>
      </c>
      <c r="O8" s="1">
        <v>34</v>
      </c>
      <c r="P8">
        <f t="shared" si="1"/>
        <v>374</v>
      </c>
      <c r="Q8" t="b">
        <f t="shared" si="2"/>
        <v>1</v>
      </c>
    </row>
    <row r="9" customHeight="1" spans="1:17">
      <c r="A9" s="1" t="s">
        <v>317</v>
      </c>
      <c r="B9" s="1" t="s">
        <v>329</v>
      </c>
      <c r="C9" s="2" t="s">
        <v>330</v>
      </c>
      <c r="D9" s="1" t="s">
        <v>324</v>
      </c>
      <c r="E9" s="1" t="s">
        <v>325</v>
      </c>
      <c r="F9" s="1" t="s">
        <v>331</v>
      </c>
      <c r="G9" s="1" t="s">
        <v>299</v>
      </c>
      <c r="H9" s="1" t="s">
        <v>325</v>
      </c>
      <c r="I9" s="8">
        <v>46023</v>
      </c>
      <c r="J9" s="8">
        <v>46357</v>
      </c>
      <c r="K9" s="1" t="s">
        <v>327</v>
      </c>
      <c r="L9" s="7" t="s">
        <v>332</v>
      </c>
      <c r="M9" s="1">
        <f t="shared" si="0"/>
        <v>2300</v>
      </c>
      <c r="N9" s="1">
        <v>1800</v>
      </c>
      <c r="O9" s="1">
        <v>500</v>
      </c>
      <c r="P9">
        <f t="shared" si="1"/>
        <v>2300</v>
      </c>
      <c r="Q9" t="b">
        <f t="shared" si="2"/>
        <v>1</v>
      </c>
    </row>
    <row r="10" customHeight="1" spans="1:17">
      <c r="A10" s="1" t="s">
        <v>317</v>
      </c>
      <c r="B10" s="1" t="s">
        <v>329</v>
      </c>
      <c r="C10" s="2" t="s">
        <v>330</v>
      </c>
      <c r="D10" s="1" t="s">
        <v>324</v>
      </c>
      <c r="E10" s="1" t="s">
        <v>325</v>
      </c>
      <c r="F10" s="1" t="s">
        <v>333</v>
      </c>
      <c r="G10" s="1" t="s">
        <v>299</v>
      </c>
      <c r="H10" s="1" t="s">
        <v>325</v>
      </c>
      <c r="I10" s="8">
        <v>46023</v>
      </c>
      <c r="J10" s="8">
        <v>46357</v>
      </c>
      <c r="K10" s="1" t="s">
        <v>303</v>
      </c>
      <c r="L10" s="7" t="s">
        <v>334</v>
      </c>
      <c r="M10" s="1">
        <f t="shared" si="0"/>
        <v>132</v>
      </c>
      <c r="N10" s="1">
        <v>120</v>
      </c>
      <c r="O10" s="1">
        <v>12</v>
      </c>
      <c r="P10">
        <f t="shared" si="1"/>
        <v>132</v>
      </c>
      <c r="Q10" t="b">
        <f t="shared" si="2"/>
        <v>1</v>
      </c>
    </row>
    <row r="11" customHeight="1" spans="1:17">
      <c r="A11" s="1" t="s">
        <v>317</v>
      </c>
      <c r="B11" s="2" t="s">
        <v>329</v>
      </c>
      <c r="C11" s="2" t="s">
        <v>330</v>
      </c>
      <c r="D11" s="1" t="s">
        <v>324</v>
      </c>
      <c r="E11" s="1" t="s">
        <v>325</v>
      </c>
      <c r="F11" s="1" t="s">
        <v>335</v>
      </c>
      <c r="G11" s="1" t="s">
        <v>299</v>
      </c>
      <c r="H11" s="1" t="s">
        <v>325</v>
      </c>
      <c r="I11" s="8">
        <v>46023</v>
      </c>
      <c r="J11" s="8">
        <v>46357</v>
      </c>
      <c r="K11" s="1" t="s">
        <v>303</v>
      </c>
      <c r="L11" s="7" t="s">
        <v>336</v>
      </c>
      <c r="M11" s="1">
        <f t="shared" si="0"/>
        <v>110</v>
      </c>
      <c r="N11" s="1">
        <v>100</v>
      </c>
      <c r="O11" s="1">
        <v>10</v>
      </c>
      <c r="P11">
        <f t="shared" si="1"/>
        <v>110</v>
      </c>
      <c r="Q11" t="b">
        <f t="shared" si="2"/>
        <v>1</v>
      </c>
    </row>
    <row r="12" customHeight="1" spans="1:17">
      <c r="A12" s="1" t="s">
        <v>293</v>
      </c>
      <c r="B12" s="1" t="s">
        <v>294</v>
      </c>
      <c r="C12" s="1" t="s">
        <v>295</v>
      </c>
      <c r="D12" s="1" t="s">
        <v>337</v>
      </c>
      <c r="E12" s="1" t="s">
        <v>338</v>
      </c>
      <c r="F12" s="1" t="s">
        <v>339</v>
      </c>
      <c r="G12" s="1" t="s">
        <v>299</v>
      </c>
      <c r="H12" s="1" t="s">
        <v>338</v>
      </c>
      <c r="I12" s="8" t="s">
        <v>301</v>
      </c>
      <c r="J12" s="8" t="s">
        <v>302</v>
      </c>
      <c r="K12" s="1" t="s">
        <v>303</v>
      </c>
      <c r="L12" s="7" t="s">
        <v>340</v>
      </c>
      <c r="M12" s="1">
        <f t="shared" si="0"/>
        <v>935</v>
      </c>
      <c r="N12" s="1">
        <v>850</v>
      </c>
      <c r="O12" s="1">
        <v>85</v>
      </c>
      <c r="P12">
        <f t="shared" si="1"/>
        <v>935</v>
      </c>
      <c r="Q12" t="b">
        <f t="shared" si="2"/>
        <v>1</v>
      </c>
    </row>
    <row r="13" customHeight="1" spans="1:17">
      <c r="A13" s="1" t="s">
        <v>293</v>
      </c>
      <c r="B13" s="1" t="s">
        <v>294</v>
      </c>
      <c r="C13" s="1" t="s">
        <v>295</v>
      </c>
      <c r="D13" s="1" t="s">
        <v>341</v>
      </c>
      <c r="E13" s="1" t="s">
        <v>342</v>
      </c>
      <c r="F13" s="1" t="s">
        <v>343</v>
      </c>
      <c r="G13" s="1" t="s">
        <v>299</v>
      </c>
      <c r="H13" s="1" t="s">
        <v>342</v>
      </c>
      <c r="I13" s="49" t="s">
        <v>301</v>
      </c>
      <c r="J13" s="49" t="s">
        <v>302</v>
      </c>
      <c r="K13" s="1" t="s">
        <v>303</v>
      </c>
      <c r="L13" s="7" t="s">
        <v>344</v>
      </c>
      <c r="M13" s="1">
        <f t="shared" si="0"/>
        <v>990</v>
      </c>
      <c r="N13" s="1">
        <v>990</v>
      </c>
      <c r="O13" s="1">
        <v>0</v>
      </c>
      <c r="P13">
        <f t="shared" si="1"/>
        <v>990</v>
      </c>
      <c r="Q13" t="b">
        <f t="shared" si="2"/>
        <v>1</v>
      </c>
    </row>
    <row r="14" customHeight="1" spans="1:17">
      <c r="A14" s="1" t="s">
        <v>317</v>
      </c>
      <c r="B14" s="1" t="s">
        <v>322</v>
      </c>
      <c r="C14" s="1" t="s">
        <v>323</v>
      </c>
      <c r="D14" s="1" t="s">
        <v>345</v>
      </c>
      <c r="E14" s="1" t="s">
        <v>346</v>
      </c>
      <c r="F14" s="1" t="s">
        <v>347</v>
      </c>
      <c r="G14" s="1" t="s">
        <v>299</v>
      </c>
      <c r="H14" s="1" t="s">
        <v>346</v>
      </c>
      <c r="I14" s="6" t="s">
        <v>301</v>
      </c>
      <c r="J14" s="6" t="s">
        <v>302</v>
      </c>
      <c r="K14" s="1" t="s">
        <v>348</v>
      </c>
      <c r="L14" s="7" t="s">
        <v>349</v>
      </c>
      <c r="M14" s="1">
        <f t="shared" si="0"/>
        <v>220</v>
      </c>
      <c r="N14" s="1">
        <v>200</v>
      </c>
      <c r="O14" s="1">
        <v>20</v>
      </c>
      <c r="P14">
        <f t="shared" si="1"/>
        <v>220</v>
      </c>
      <c r="Q14" t="b">
        <f t="shared" si="2"/>
        <v>1</v>
      </c>
    </row>
    <row r="15" customHeight="1" spans="1:17">
      <c r="A15" s="1" t="s">
        <v>350</v>
      </c>
      <c r="B15" s="1" t="s">
        <v>351</v>
      </c>
      <c r="C15" s="1" t="s">
        <v>352</v>
      </c>
      <c r="D15" s="1" t="s">
        <v>353</v>
      </c>
      <c r="E15" s="1" t="s">
        <v>354</v>
      </c>
      <c r="F15" s="4" t="s">
        <v>355</v>
      </c>
      <c r="G15" s="5" t="s">
        <v>299</v>
      </c>
      <c r="H15" s="1" t="s">
        <v>354</v>
      </c>
      <c r="I15" s="8">
        <v>46023</v>
      </c>
      <c r="J15" s="8">
        <v>46357</v>
      </c>
      <c r="K15" s="1" t="s">
        <v>303</v>
      </c>
      <c r="L15" s="7" t="s">
        <v>356</v>
      </c>
      <c r="M15" s="1">
        <f t="shared" si="0"/>
        <v>1170</v>
      </c>
      <c r="N15" s="10">
        <v>500</v>
      </c>
      <c r="O15" s="1">
        <v>670</v>
      </c>
      <c r="P15">
        <f t="shared" si="1"/>
        <v>1170</v>
      </c>
      <c r="Q15" t="b">
        <f t="shared" si="2"/>
        <v>1</v>
      </c>
    </row>
    <row r="16" customHeight="1" spans="1:17">
      <c r="A16" s="2" t="s">
        <v>293</v>
      </c>
      <c r="B16" s="2" t="s">
        <v>357</v>
      </c>
      <c r="C16" s="2" t="s">
        <v>358</v>
      </c>
      <c r="D16" s="2" t="s">
        <v>353</v>
      </c>
      <c r="E16" s="2" t="s">
        <v>354</v>
      </c>
      <c r="F16" s="2" t="s">
        <v>359</v>
      </c>
      <c r="G16" s="2" t="s">
        <v>299</v>
      </c>
      <c r="H16" s="2" t="s">
        <v>354</v>
      </c>
      <c r="I16" s="6" t="s">
        <v>301</v>
      </c>
      <c r="J16" s="6" t="s">
        <v>302</v>
      </c>
      <c r="K16" s="1" t="s">
        <v>360</v>
      </c>
      <c r="L16" s="1" t="s">
        <v>361</v>
      </c>
      <c r="M16" s="1">
        <f t="shared" si="0"/>
        <v>1320</v>
      </c>
      <c r="N16" s="1">
        <v>500</v>
      </c>
      <c r="O16" s="1">
        <v>820</v>
      </c>
      <c r="P16">
        <f t="shared" si="1"/>
        <v>1320</v>
      </c>
      <c r="Q16" t="b">
        <f t="shared" si="2"/>
        <v>1</v>
      </c>
    </row>
    <row r="17" customHeight="1" spans="1:17">
      <c r="A17" s="1" t="s">
        <v>317</v>
      </c>
      <c r="B17" s="1" t="s">
        <v>318</v>
      </c>
      <c r="C17" s="1" t="s">
        <v>319</v>
      </c>
      <c r="D17" s="1" t="s">
        <v>362</v>
      </c>
      <c r="E17" s="1" t="s">
        <v>363</v>
      </c>
      <c r="F17" s="1" t="s">
        <v>364</v>
      </c>
      <c r="G17" s="1" t="s">
        <v>299</v>
      </c>
      <c r="H17" s="1" t="s">
        <v>363</v>
      </c>
      <c r="I17" s="1" t="s">
        <v>301</v>
      </c>
      <c r="J17" s="1" t="s">
        <v>302</v>
      </c>
      <c r="K17" s="1" t="s">
        <v>365</v>
      </c>
      <c r="L17" s="7" t="s">
        <v>366</v>
      </c>
      <c r="M17" s="1">
        <f t="shared" si="0"/>
        <v>4000</v>
      </c>
      <c r="N17" s="1">
        <v>1100</v>
      </c>
      <c r="O17" s="1">
        <v>2900</v>
      </c>
      <c r="P17">
        <f t="shared" si="1"/>
        <v>4000</v>
      </c>
      <c r="Q17" t="b">
        <f t="shared" si="2"/>
        <v>1</v>
      </c>
    </row>
    <row r="18" customHeight="1" spans="1:17">
      <c r="A18" s="1" t="s">
        <v>367</v>
      </c>
      <c r="B18" s="1" t="s">
        <v>368</v>
      </c>
      <c r="C18" s="1" t="s">
        <v>369</v>
      </c>
      <c r="D18" s="1" t="s">
        <v>296</v>
      </c>
      <c r="E18" s="1" t="s">
        <v>370</v>
      </c>
      <c r="F18" s="1" t="s">
        <v>371</v>
      </c>
      <c r="G18" s="1" t="s">
        <v>299</v>
      </c>
      <c r="H18" s="1" t="s">
        <v>370</v>
      </c>
      <c r="I18" s="8">
        <v>46030</v>
      </c>
      <c r="J18" s="8">
        <v>46364</v>
      </c>
      <c r="K18" s="1" t="s">
        <v>303</v>
      </c>
      <c r="L18" s="7" t="s">
        <v>372</v>
      </c>
      <c r="M18" s="1">
        <f t="shared" si="0"/>
        <v>110</v>
      </c>
      <c r="N18" s="1">
        <v>105</v>
      </c>
      <c r="O18" s="1">
        <v>5</v>
      </c>
      <c r="P18">
        <f t="shared" si="1"/>
        <v>110</v>
      </c>
      <c r="Q18" t="b">
        <f t="shared" si="2"/>
        <v>1</v>
      </c>
    </row>
    <row r="19" customHeight="1" spans="1:17">
      <c r="A19" s="1" t="s">
        <v>367</v>
      </c>
      <c r="B19" s="1" t="s">
        <v>373</v>
      </c>
      <c r="C19" s="1" t="s">
        <v>374</v>
      </c>
      <c r="D19" s="1" t="s">
        <v>296</v>
      </c>
      <c r="E19" s="1" t="s">
        <v>370</v>
      </c>
      <c r="F19" s="1" t="s">
        <v>375</v>
      </c>
      <c r="G19" s="1" t="s">
        <v>299</v>
      </c>
      <c r="H19" s="1" t="s">
        <v>370</v>
      </c>
      <c r="I19" s="8">
        <v>46030</v>
      </c>
      <c r="J19" s="8">
        <v>46364</v>
      </c>
      <c r="K19" s="1" t="s">
        <v>303</v>
      </c>
      <c r="L19" s="7" t="s">
        <v>376</v>
      </c>
      <c r="M19" s="1">
        <f t="shared" si="0"/>
        <v>25</v>
      </c>
      <c r="N19" s="1">
        <v>25</v>
      </c>
      <c r="O19" s="1">
        <v>0</v>
      </c>
      <c r="P19">
        <f t="shared" si="1"/>
        <v>25</v>
      </c>
      <c r="Q19" t="b">
        <f t="shared" si="2"/>
        <v>1</v>
      </c>
    </row>
    <row r="20" customHeight="1" spans="1:17">
      <c r="A20" s="1" t="s">
        <v>367</v>
      </c>
      <c r="B20" s="1" t="s">
        <v>368</v>
      </c>
      <c r="C20" s="1" t="s">
        <v>369</v>
      </c>
      <c r="D20" s="1" t="s">
        <v>296</v>
      </c>
      <c r="E20" s="1" t="s">
        <v>377</v>
      </c>
      <c r="F20" s="1" t="s">
        <v>378</v>
      </c>
      <c r="G20" s="1" t="s">
        <v>299</v>
      </c>
      <c r="H20" s="1" t="s">
        <v>377</v>
      </c>
      <c r="I20" s="8">
        <v>46030</v>
      </c>
      <c r="J20" s="8">
        <v>46364</v>
      </c>
      <c r="K20" s="1" t="s">
        <v>303</v>
      </c>
      <c r="L20" s="7" t="s">
        <v>379</v>
      </c>
      <c r="M20" s="1">
        <f t="shared" si="0"/>
        <v>105</v>
      </c>
      <c r="N20" s="1">
        <v>100</v>
      </c>
      <c r="O20" s="1">
        <v>5</v>
      </c>
      <c r="P20">
        <f t="shared" si="1"/>
        <v>105</v>
      </c>
      <c r="Q20" t="b">
        <f t="shared" si="2"/>
        <v>1</v>
      </c>
    </row>
    <row r="21" customHeight="1" spans="1:17">
      <c r="A21" s="1" t="s">
        <v>367</v>
      </c>
      <c r="B21" s="1" t="s">
        <v>373</v>
      </c>
      <c r="C21" s="1" t="s">
        <v>374</v>
      </c>
      <c r="D21" s="1" t="s">
        <v>296</v>
      </c>
      <c r="E21" s="1" t="s">
        <v>377</v>
      </c>
      <c r="F21" s="1" t="s">
        <v>380</v>
      </c>
      <c r="G21" s="1" t="s">
        <v>299</v>
      </c>
      <c r="H21" s="1" t="s">
        <v>377</v>
      </c>
      <c r="I21" s="8">
        <v>46030</v>
      </c>
      <c r="J21" s="8">
        <v>46364</v>
      </c>
      <c r="K21" s="1" t="s">
        <v>303</v>
      </c>
      <c r="L21" s="7" t="s">
        <v>381</v>
      </c>
      <c r="M21" s="1">
        <f t="shared" si="0"/>
        <v>24</v>
      </c>
      <c r="N21" s="1">
        <v>20</v>
      </c>
      <c r="O21" s="1">
        <v>4</v>
      </c>
      <c r="P21">
        <f t="shared" si="1"/>
        <v>24</v>
      </c>
      <c r="Q21" t="b">
        <f t="shared" si="2"/>
        <v>1</v>
      </c>
    </row>
    <row r="22" customHeight="1" spans="1:17">
      <c r="A22" s="1" t="s">
        <v>367</v>
      </c>
      <c r="B22" s="1" t="s">
        <v>368</v>
      </c>
      <c r="C22" s="1" t="s">
        <v>369</v>
      </c>
      <c r="D22" s="1" t="s">
        <v>296</v>
      </c>
      <c r="E22" s="1" t="s">
        <v>382</v>
      </c>
      <c r="F22" s="1" t="s">
        <v>383</v>
      </c>
      <c r="G22" s="1" t="s">
        <v>299</v>
      </c>
      <c r="H22" s="1" t="s">
        <v>382</v>
      </c>
      <c r="I22" s="8">
        <v>46030</v>
      </c>
      <c r="J22" s="8">
        <v>46364</v>
      </c>
      <c r="K22" s="1" t="s">
        <v>303</v>
      </c>
      <c r="L22" s="7" t="s">
        <v>384</v>
      </c>
      <c r="M22" s="1">
        <f t="shared" si="0"/>
        <v>104</v>
      </c>
      <c r="N22" s="1">
        <v>100</v>
      </c>
      <c r="O22" s="1">
        <v>4</v>
      </c>
      <c r="P22">
        <f t="shared" si="1"/>
        <v>104</v>
      </c>
      <c r="Q22" t="b">
        <f t="shared" si="2"/>
        <v>1</v>
      </c>
    </row>
    <row r="23" customHeight="1" spans="1:17">
      <c r="A23" s="1" t="s">
        <v>367</v>
      </c>
      <c r="B23" s="1" t="s">
        <v>373</v>
      </c>
      <c r="C23" s="1" t="s">
        <v>374</v>
      </c>
      <c r="D23" s="1" t="s">
        <v>296</v>
      </c>
      <c r="E23" s="1" t="s">
        <v>382</v>
      </c>
      <c r="F23" s="1" t="s">
        <v>385</v>
      </c>
      <c r="G23" s="1" t="s">
        <v>299</v>
      </c>
      <c r="H23" s="1" t="s">
        <v>382</v>
      </c>
      <c r="I23" s="8">
        <v>46030</v>
      </c>
      <c r="J23" s="8">
        <v>46364</v>
      </c>
      <c r="K23" s="1" t="s">
        <v>303</v>
      </c>
      <c r="L23" s="7" t="s">
        <v>386</v>
      </c>
      <c r="M23" s="1">
        <f t="shared" si="0"/>
        <v>25</v>
      </c>
      <c r="N23" s="1">
        <v>25</v>
      </c>
      <c r="O23" s="1">
        <v>0</v>
      </c>
      <c r="P23">
        <f t="shared" si="1"/>
        <v>25</v>
      </c>
      <c r="Q23" t="b">
        <f t="shared" si="2"/>
        <v>1</v>
      </c>
    </row>
    <row r="24" customHeight="1" spans="1:17">
      <c r="A24" s="1" t="s">
        <v>367</v>
      </c>
      <c r="B24" s="1" t="s">
        <v>368</v>
      </c>
      <c r="C24" s="1" t="s">
        <v>369</v>
      </c>
      <c r="D24" s="1" t="s">
        <v>387</v>
      </c>
      <c r="E24" s="1" t="s">
        <v>388</v>
      </c>
      <c r="F24" s="1" t="s">
        <v>389</v>
      </c>
      <c r="G24" s="1" t="s">
        <v>299</v>
      </c>
      <c r="H24" s="1" t="s">
        <v>388</v>
      </c>
      <c r="I24" s="8">
        <v>46023</v>
      </c>
      <c r="J24" s="8">
        <v>46357</v>
      </c>
      <c r="K24" s="1" t="s">
        <v>303</v>
      </c>
      <c r="L24" s="7" t="s">
        <v>390</v>
      </c>
      <c r="M24" s="1">
        <f t="shared" si="0"/>
        <v>80</v>
      </c>
      <c r="N24" s="1">
        <v>70</v>
      </c>
      <c r="O24" s="1">
        <v>10</v>
      </c>
      <c r="P24">
        <f t="shared" si="1"/>
        <v>80</v>
      </c>
      <c r="Q24" t="b">
        <f t="shared" si="2"/>
        <v>1</v>
      </c>
    </row>
    <row r="25" customHeight="1" spans="1:17">
      <c r="A25" s="1" t="s">
        <v>367</v>
      </c>
      <c r="B25" s="1" t="s">
        <v>391</v>
      </c>
      <c r="C25" s="1" t="s">
        <v>392</v>
      </c>
      <c r="D25" s="1" t="s">
        <v>324</v>
      </c>
      <c r="E25" s="1" t="s">
        <v>393</v>
      </c>
      <c r="F25" s="1" t="s">
        <v>394</v>
      </c>
      <c r="G25" s="1" t="s">
        <v>299</v>
      </c>
      <c r="H25" s="1" t="s">
        <v>393</v>
      </c>
      <c r="I25" s="8">
        <v>46023</v>
      </c>
      <c r="J25" s="8">
        <v>46357</v>
      </c>
      <c r="K25" s="1" t="s">
        <v>303</v>
      </c>
      <c r="L25" s="7" t="s">
        <v>395</v>
      </c>
      <c r="M25" s="1">
        <f t="shared" si="0"/>
        <v>132</v>
      </c>
      <c r="N25" s="1">
        <v>120</v>
      </c>
      <c r="O25" s="1">
        <v>12</v>
      </c>
      <c r="P25">
        <f t="shared" si="1"/>
        <v>132</v>
      </c>
      <c r="Q25" t="b">
        <f t="shared" si="2"/>
        <v>1</v>
      </c>
    </row>
    <row r="26" customHeight="1" spans="1:17">
      <c r="A26" s="1" t="s">
        <v>367</v>
      </c>
      <c r="B26" s="1" t="s">
        <v>391</v>
      </c>
      <c r="C26" s="1" t="s">
        <v>392</v>
      </c>
      <c r="D26" s="1" t="s">
        <v>324</v>
      </c>
      <c r="E26" s="1" t="s">
        <v>325</v>
      </c>
      <c r="F26" s="1" t="s">
        <v>396</v>
      </c>
      <c r="G26" s="1" t="s">
        <v>299</v>
      </c>
      <c r="H26" s="1" t="s">
        <v>325</v>
      </c>
      <c r="I26" s="8">
        <v>46023</v>
      </c>
      <c r="J26" s="8">
        <v>46357</v>
      </c>
      <c r="K26" s="1" t="s">
        <v>303</v>
      </c>
      <c r="L26" s="7" t="s">
        <v>397</v>
      </c>
      <c r="M26" s="1">
        <f t="shared" si="0"/>
        <v>110</v>
      </c>
      <c r="N26" s="1">
        <v>100</v>
      </c>
      <c r="O26" s="1">
        <v>10</v>
      </c>
      <c r="P26">
        <f t="shared" si="1"/>
        <v>110</v>
      </c>
      <c r="Q26" t="b">
        <f t="shared" si="2"/>
        <v>1</v>
      </c>
    </row>
    <row r="27" customHeight="1" spans="1:17">
      <c r="A27" s="1" t="s">
        <v>367</v>
      </c>
      <c r="B27" s="1" t="s">
        <v>368</v>
      </c>
      <c r="C27" s="1" t="s">
        <v>369</v>
      </c>
      <c r="D27" s="1" t="s">
        <v>398</v>
      </c>
      <c r="E27" s="1" t="s">
        <v>399</v>
      </c>
      <c r="F27" s="1" t="s">
        <v>400</v>
      </c>
      <c r="G27" s="1" t="s">
        <v>299</v>
      </c>
      <c r="H27" s="1" t="s">
        <v>399</v>
      </c>
      <c r="I27" s="8">
        <v>46023</v>
      </c>
      <c r="J27" s="8">
        <v>46357</v>
      </c>
      <c r="K27" s="1" t="s">
        <v>303</v>
      </c>
      <c r="L27" s="7" t="s">
        <v>401</v>
      </c>
      <c r="M27" s="1">
        <f t="shared" si="0"/>
        <v>73</v>
      </c>
      <c r="N27" s="1">
        <v>65</v>
      </c>
      <c r="O27" s="1">
        <v>8</v>
      </c>
      <c r="P27">
        <f t="shared" si="1"/>
        <v>73</v>
      </c>
      <c r="Q27" t="b">
        <f t="shared" si="2"/>
        <v>1</v>
      </c>
    </row>
    <row r="28" customHeight="1" spans="1:17">
      <c r="A28" s="1" t="s">
        <v>367</v>
      </c>
      <c r="B28" s="1" t="s">
        <v>368</v>
      </c>
      <c r="C28" s="1" t="s">
        <v>402</v>
      </c>
      <c r="D28" s="1" t="s">
        <v>398</v>
      </c>
      <c r="E28" s="1" t="s">
        <v>399</v>
      </c>
      <c r="F28" s="1" t="s">
        <v>403</v>
      </c>
      <c r="G28" s="1" t="s">
        <v>299</v>
      </c>
      <c r="H28" s="1" t="s">
        <v>399</v>
      </c>
      <c r="I28" s="8">
        <v>46023</v>
      </c>
      <c r="J28" s="8">
        <v>46357</v>
      </c>
      <c r="K28" s="1" t="s">
        <v>303</v>
      </c>
      <c r="L28" s="7" t="s">
        <v>404</v>
      </c>
      <c r="M28" s="1">
        <f t="shared" si="0"/>
        <v>26</v>
      </c>
      <c r="N28" s="1">
        <v>25</v>
      </c>
      <c r="O28" s="1">
        <v>1</v>
      </c>
      <c r="P28">
        <f t="shared" si="1"/>
        <v>26</v>
      </c>
      <c r="Q28" t="b">
        <f t="shared" si="2"/>
        <v>1</v>
      </c>
    </row>
    <row r="29" customHeight="1" spans="1:17">
      <c r="A29" s="1" t="s">
        <v>367</v>
      </c>
      <c r="B29" s="1" t="s">
        <v>368</v>
      </c>
      <c r="C29" s="1" t="s">
        <v>369</v>
      </c>
      <c r="D29" s="1" t="s">
        <v>398</v>
      </c>
      <c r="E29" s="1" t="s">
        <v>405</v>
      </c>
      <c r="F29" s="1" t="s">
        <v>406</v>
      </c>
      <c r="G29" s="1" t="s">
        <v>299</v>
      </c>
      <c r="H29" s="1" t="s">
        <v>405</v>
      </c>
      <c r="I29" s="8">
        <v>46023</v>
      </c>
      <c r="J29" s="8">
        <v>46357</v>
      </c>
      <c r="K29" s="1" t="s">
        <v>303</v>
      </c>
      <c r="L29" s="7" t="s">
        <v>407</v>
      </c>
      <c r="M29" s="1">
        <f t="shared" si="0"/>
        <v>72</v>
      </c>
      <c r="N29" s="1">
        <v>65</v>
      </c>
      <c r="O29" s="1">
        <v>7</v>
      </c>
      <c r="P29">
        <f t="shared" si="1"/>
        <v>72</v>
      </c>
      <c r="Q29" t="b">
        <f t="shared" si="2"/>
        <v>1</v>
      </c>
    </row>
    <row r="30" customHeight="1" spans="1:17">
      <c r="A30" s="1" t="s">
        <v>367</v>
      </c>
      <c r="B30" s="1" t="s">
        <v>368</v>
      </c>
      <c r="C30" s="1" t="s">
        <v>402</v>
      </c>
      <c r="D30" s="1" t="s">
        <v>398</v>
      </c>
      <c r="E30" s="1" t="s">
        <v>405</v>
      </c>
      <c r="F30" s="1" t="s">
        <v>408</v>
      </c>
      <c r="G30" s="1" t="s">
        <v>299</v>
      </c>
      <c r="H30" s="1" t="s">
        <v>405</v>
      </c>
      <c r="I30" s="8">
        <v>46023</v>
      </c>
      <c r="J30" s="8">
        <v>46357</v>
      </c>
      <c r="K30" s="1" t="s">
        <v>303</v>
      </c>
      <c r="L30" s="7" t="s">
        <v>409</v>
      </c>
      <c r="M30" s="1">
        <f t="shared" si="0"/>
        <v>21</v>
      </c>
      <c r="N30" s="1">
        <v>20</v>
      </c>
      <c r="O30" s="1">
        <v>1</v>
      </c>
      <c r="P30">
        <f t="shared" si="1"/>
        <v>21</v>
      </c>
      <c r="Q30" t="b">
        <f t="shared" si="2"/>
        <v>1</v>
      </c>
    </row>
    <row r="31" customHeight="1" spans="1:17">
      <c r="A31" s="1" t="s">
        <v>367</v>
      </c>
      <c r="B31" s="1" t="s">
        <v>391</v>
      </c>
      <c r="C31" s="1" t="s">
        <v>392</v>
      </c>
      <c r="D31" s="1" t="s">
        <v>410</v>
      </c>
      <c r="E31" s="1" t="s">
        <v>411</v>
      </c>
      <c r="F31" s="1" t="s">
        <v>412</v>
      </c>
      <c r="G31" s="1" t="s">
        <v>299</v>
      </c>
      <c r="H31" s="1" t="s">
        <v>411</v>
      </c>
      <c r="I31" s="8">
        <v>46023</v>
      </c>
      <c r="J31" s="8">
        <v>46357</v>
      </c>
      <c r="K31" s="1" t="s">
        <v>303</v>
      </c>
      <c r="L31" s="7" t="s">
        <v>413</v>
      </c>
      <c r="M31" s="1">
        <f t="shared" si="0"/>
        <v>100</v>
      </c>
      <c r="N31" s="1">
        <v>90</v>
      </c>
      <c r="O31" s="1">
        <v>10</v>
      </c>
      <c r="P31">
        <f t="shared" si="1"/>
        <v>100</v>
      </c>
      <c r="Q31" t="b">
        <f t="shared" si="2"/>
        <v>1</v>
      </c>
    </row>
    <row r="32" customHeight="1" spans="1:17">
      <c r="A32" s="1" t="s">
        <v>367</v>
      </c>
      <c r="B32" s="1" t="s">
        <v>391</v>
      </c>
      <c r="C32" s="1" t="s">
        <v>392</v>
      </c>
      <c r="D32" s="1" t="s">
        <v>410</v>
      </c>
      <c r="E32" s="1" t="s">
        <v>414</v>
      </c>
      <c r="F32" s="1" t="s">
        <v>415</v>
      </c>
      <c r="G32" s="1" t="s">
        <v>299</v>
      </c>
      <c r="H32" s="1" t="s">
        <v>414</v>
      </c>
      <c r="I32" s="8">
        <v>46023</v>
      </c>
      <c r="J32" s="8">
        <v>46357</v>
      </c>
      <c r="K32" s="1" t="s">
        <v>303</v>
      </c>
      <c r="L32" s="7" t="s">
        <v>416</v>
      </c>
      <c r="M32" s="1">
        <f t="shared" si="0"/>
        <v>90</v>
      </c>
      <c r="N32" s="1">
        <v>85</v>
      </c>
      <c r="O32" s="1">
        <v>5</v>
      </c>
      <c r="P32">
        <f t="shared" si="1"/>
        <v>90</v>
      </c>
      <c r="Q32" t="b">
        <f t="shared" si="2"/>
        <v>1</v>
      </c>
    </row>
    <row r="33" customHeight="1" spans="1:17">
      <c r="A33" s="1" t="s">
        <v>367</v>
      </c>
      <c r="B33" s="1" t="s">
        <v>391</v>
      </c>
      <c r="C33" s="1" t="s">
        <v>392</v>
      </c>
      <c r="D33" s="1" t="s">
        <v>362</v>
      </c>
      <c r="E33" s="1" t="s">
        <v>417</v>
      </c>
      <c r="F33" s="1" t="s">
        <v>418</v>
      </c>
      <c r="G33" s="1" t="s">
        <v>299</v>
      </c>
      <c r="H33" s="1" t="s">
        <v>417</v>
      </c>
      <c r="I33" s="49" t="s">
        <v>301</v>
      </c>
      <c r="J33" s="49" t="s">
        <v>302</v>
      </c>
      <c r="K33" s="1" t="s">
        <v>303</v>
      </c>
      <c r="L33" s="7" t="s">
        <v>419</v>
      </c>
      <c r="M33" s="1">
        <f t="shared" si="0"/>
        <v>120</v>
      </c>
      <c r="N33" s="1">
        <v>110</v>
      </c>
      <c r="O33" s="1">
        <v>10</v>
      </c>
      <c r="P33">
        <f t="shared" si="1"/>
        <v>120</v>
      </c>
      <c r="Q33" t="b">
        <f t="shared" si="2"/>
        <v>1</v>
      </c>
    </row>
    <row r="34" customHeight="1" spans="1:17">
      <c r="A34" s="1" t="s">
        <v>367</v>
      </c>
      <c r="B34" s="1" t="s">
        <v>368</v>
      </c>
      <c r="C34" s="1" t="s">
        <v>369</v>
      </c>
      <c r="D34" s="1" t="s">
        <v>305</v>
      </c>
      <c r="E34" s="1" t="s">
        <v>420</v>
      </c>
      <c r="F34" s="1" t="s">
        <v>421</v>
      </c>
      <c r="G34" s="1" t="s">
        <v>299</v>
      </c>
      <c r="H34" s="1" t="s">
        <v>420</v>
      </c>
      <c r="I34" s="8">
        <v>46023</v>
      </c>
      <c r="J34" s="8" t="s">
        <v>302</v>
      </c>
      <c r="K34" s="1" t="s">
        <v>303</v>
      </c>
      <c r="L34" s="7" t="s">
        <v>422</v>
      </c>
      <c r="M34" s="1">
        <f t="shared" si="0"/>
        <v>50</v>
      </c>
      <c r="N34" s="1">
        <v>45</v>
      </c>
      <c r="O34" s="1">
        <v>5</v>
      </c>
      <c r="P34">
        <f t="shared" si="1"/>
        <v>50</v>
      </c>
      <c r="Q34" t="b">
        <f t="shared" si="2"/>
        <v>1</v>
      </c>
    </row>
    <row r="35" customHeight="1" spans="1:17">
      <c r="A35" s="1" t="s">
        <v>367</v>
      </c>
      <c r="B35" s="1" t="s">
        <v>368</v>
      </c>
      <c r="C35" s="1" t="s">
        <v>423</v>
      </c>
      <c r="D35" s="1" t="s">
        <v>305</v>
      </c>
      <c r="E35" s="1" t="s">
        <v>420</v>
      </c>
      <c r="F35" s="1" t="s">
        <v>424</v>
      </c>
      <c r="G35" s="1" t="s">
        <v>299</v>
      </c>
      <c r="H35" s="1" t="s">
        <v>420</v>
      </c>
      <c r="I35" s="8" t="s">
        <v>301</v>
      </c>
      <c r="J35" s="8" t="s">
        <v>302</v>
      </c>
      <c r="K35" s="1" t="s">
        <v>303</v>
      </c>
      <c r="L35" s="7" t="s">
        <v>425</v>
      </c>
      <c r="M35" s="1">
        <f t="shared" si="0"/>
        <v>20</v>
      </c>
      <c r="N35" s="1">
        <v>20</v>
      </c>
      <c r="O35" s="1">
        <v>0</v>
      </c>
      <c r="P35">
        <f t="shared" si="1"/>
        <v>20</v>
      </c>
      <c r="Q35" t="b">
        <f t="shared" si="2"/>
        <v>1</v>
      </c>
    </row>
    <row r="36" customHeight="1" spans="1:17">
      <c r="A36" s="1" t="s">
        <v>367</v>
      </c>
      <c r="B36" s="1" t="s">
        <v>368</v>
      </c>
      <c r="C36" s="1" t="s">
        <v>402</v>
      </c>
      <c r="D36" s="1" t="s">
        <v>305</v>
      </c>
      <c r="E36" s="1" t="s">
        <v>420</v>
      </c>
      <c r="F36" s="1" t="s">
        <v>426</v>
      </c>
      <c r="G36" s="1" t="s">
        <v>299</v>
      </c>
      <c r="H36" s="1" t="s">
        <v>420</v>
      </c>
      <c r="I36" s="8" t="s">
        <v>301</v>
      </c>
      <c r="J36" s="8" t="s">
        <v>302</v>
      </c>
      <c r="K36" s="1" t="s">
        <v>303</v>
      </c>
      <c r="L36" s="7" t="s">
        <v>427</v>
      </c>
      <c r="M36" s="1">
        <f t="shared" si="0"/>
        <v>40</v>
      </c>
      <c r="N36" s="1">
        <v>40</v>
      </c>
      <c r="O36" s="1">
        <v>0</v>
      </c>
      <c r="P36">
        <f t="shared" si="1"/>
        <v>40</v>
      </c>
      <c r="Q36" t="b">
        <f t="shared" si="2"/>
        <v>1</v>
      </c>
    </row>
    <row r="37" customHeight="1" spans="1:17">
      <c r="A37" s="1" t="s">
        <v>367</v>
      </c>
      <c r="B37" s="1" t="s">
        <v>368</v>
      </c>
      <c r="C37" s="1" t="s">
        <v>402</v>
      </c>
      <c r="D37" s="1" t="s">
        <v>305</v>
      </c>
      <c r="E37" s="1" t="s">
        <v>428</v>
      </c>
      <c r="F37" s="1" t="s">
        <v>429</v>
      </c>
      <c r="G37" s="1" t="s">
        <v>299</v>
      </c>
      <c r="H37" s="1" t="s">
        <v>428</v>
      </c>
      <c r="I37" s="8" t="s">
        <v>301</v>
      </c>
      <c r="J37" s="8" t="s">
        <v>302</v>
      </c>
      <c r="K37" s="1" t="s">
        <v>303</v>
      </c>
      <c r="L37" s="7" t="s">
        <v>430</v>
      </c>
      <c r="M37" s="1">
        <f t="shared" si="0"/>
        <v>60</v>
      </c>
      <c r="N37" s="1">
        <v>55</v>
      </c>
      <c r="O37" s="1">
        <v>5</v>
      </c>
      <c r="P37">
        <f t="shared" si="1"/>
        <v>60</v>
      </c>
      <c r="Q37" t="b">
        <f t="shared" si="2"/>
        <v>1</v>
      </c>
    </row>
    <row r="38" customHeight="1" spans="1:17">
      <c r="A38" s="1" t="s">
        <v>367</v>
      </c>
      <c r="B38" s="1" t="s">
        <v>391</v>
      </c>
      <c r="C38" s="1" t="s">
        <v>392</v>
      </c>
      <c r="D38" s="1" t="s">
        <v>305</v>
      </c>
      <c r="E38" s="1" t="s">
        <v>428</v>
      </c>
      <c r="F38" s="1" t="s">
        <v>431</v>
      </c>
      <c r="G38" s="1" t="s">
        <v>299</v>
      </c>
      <c r="H38" s="1" t="s">
        <v>428</v>
      </c>
      <c r="I38" s="8" t="s">
        <v>301</v>
      </c>
      <c r="J38" s="8" t="s">
        <v>302</v>
      </c>
      <c r="K38" s="1" t="s">
        <v>303</v>
      </c>
      <c r="L38" s="7" t="s">
        <v>432</v>
      </c>
      <c r="M38" s="1">
        <f t="shared" si="0"/>
        <v>40</v>
      </c>
      <c r="N38" s="1">
        <v>40</v>
      </c>
      <c r="O38" s="1">
        <v>0</v>
      </c>
      <c r="P38">
        <f t="shared" si="1"/>
        <v>40</v>
      </c>
      <c r="Q38" t="b">
        <f t="shared" si="2"/>
        <v>1</v>
      </c>
    </row>
    <row r="39" customHeight="1" spans="1:17">
      <c r="A39" s="1" t="s">
        <v>367</v>
      </c>
      <c r="B39" s="1" t="s">
        <v>368</v>
      </c>
      <c r="C39" s="1" t="s">
        <v>402</v>
      </c>
      <c r="D39" s="1" t="s">
        <v>305</v>
      </c>
      <c r="E39" s="1" t="s">
        <v>433</v>
      </c>
      <c r="F39" s="1" t="s">
        <v>434</v>
      </c>
      <c r="G39" s="1" t="s">
        <v>299</v>
      </c>
      <c r="H39" s="1" t="s">
        <v>433</v>
      </c>
      <c r="I39" s="8" t="s">
        <v>301</v>
      </c>
      <c r="J39" s="8" t="s">
        <v>302</v>
      </c>
      <c r="K39" s="1" t="s">
        <v>303</v>
      </c>
      <c r="L39" s="7" t="s">
        <v>435</v>
      </c>
      <c r="M39" s="1">
        <f t="shared" si="0"/>
        <v>49</v>
      </c>
      <c r="N39" s="1">
        <v>45</v>
      </c>
      <c r="O39" s="1">
        <v>4</v>
      </c>
      <c r="P39">
        <f t="shared" si="1"/>
        <v>49</v>
      </c>
      <c r="Q39" t="b">
        <f t="shared" si="2"/>
        <v>1</v>
      </c>
    </row>
    <row r="40" customHeight="1" spans="1:17">
      <c r="A40" s="1" t="s">
        <v>367</v>
      </c>
      <c r="B40" s="1" t="s">
        <v>391</v>
      </c>
      <c r="C40" s="1" t="s">
        <v>436</v>
      </c>
      <c r="D40" s="1" t="s">
        <v>305</v>
      </c>
      <c r="E40" s="1" t="s">
        <v>433</v>
      </c>
      <c r="F40" s="1" t="s">
        <v>437</v>
      </c>
      <c r="G40" s="1" t="s">
        <v>299</v>
      </c>
      <c r="H40" s="1" t="s">
        <v>433</v>
      </c>
      <c r="I40" s="8" t="s">
        <v>301</v>
      </c>
      <c r="J40" s="8" t="s">
        <v>302</v>
      </c>
      <c r="K40" s="1" t="s">
        <v>303</v>
      </c>
      <c r="L40" s="7" t="s">
        <v>438</v>
      </c>
      <c r="M40" s="1">
        <f t="shared" si="0"/>
        <v>16</v>
      </c>
      <c r="N40" s="1">
        <v>15</v>
      </c>
      <c r="O40" s="1">
        <v>1</v>
      </c>
      <c r="P40">
        <f t="shared" si="1"/>
        <v>16</v>
      </c>
      <c r="Q40" t="b">
        <f t="shared" si="2"/>
        <v>1</v>
      </c>
    </row>
    <row r="41" customHeight="1" spans="1:17">
      <c r="A41" s="1" t="s">
        <v>367</v>
      </c>
      <c r="B41" s="1" t="s">
        <v>391</v>
      </c>
      <c r="C41" s="1" t="s">
        <v>392</v>
      </c>
      <c r="D41" s="1" t="s">
        <v>305</v>
      </c>
      <c r="E41" s="1" t="s">
        <v>433</v>
      </c>
      <c r="F41" s="1" t="s">
        <v>439</v>
      </c>
      <c r="G41" s="1" t="s">
        <v>299</v>
      </c>
      <c r="H41" s="1" t="s">
        <v>433</v>
      </c>
      <c r="I41" s="8" t="s">
        <v>301</v>
      </c>
      <c r="J41" s="8" t="s">
        <v>302</v>
      </c>
      <c r="K41" s="1" t="s">
        <v>303</v>
      </c>
      <c r="L41" s="7" t="s">
        <v>440</v>
      </c>
      <c r="M41" s="1">
        <f t="shared" si="0"/>
        <v>30</v>
      </c>
      <c r="N41" s="1">
        <v>30</v>
      </c>
      <c r="O41" s="1">
        <v>0</v>
      </c>
      <c r="P41">
        <f t="shared" si="1"/>
        <v>30</v>
      </c>
      <c r="Q41" t="b">
        <f t="shared" si="2"/>
        <v>1</v>
      </c>
    </row>
    <row r="42" customHeight="1" spans="1:17">
      <c r="A42" s="1" t="s">
        <v>367</v>
      </c>
      <c r="B42" s="1" t="s">
        <v>368</v>
      </c>
      <c r="C42" s="1" t="s">
        <v>441</v>
      </c>
      <c r="D42" s="1" t="s">
        <v>442</v>
      </c>
      <c r="E42" s="1" t="s">
        <v>443</v>
      </c>
      <c r="F42" s="1" t="s">
        <v>444</v>
      </c>
      <c r="G42" s="1" t="s">
        <v>299</v>
      </c>
      <c r="H42" s="1" t="s">
        <v>443</v>
      </c>
      <c r="I42" s="8" t="s">
        <v>301</v>
      </c>
      <c r="J42" s="8" t="s">
        <v>302</v>
      </c>
      <c r="K42" s="1" t="s">
        <v>303</v>
      </c>
      <c r="L42" s="7" t="s">
        <v>445</v>
      </c>
      <c r="M42" s="1">
        <f t="shared" si="0"/>
        <v>160</v>
      </c>
      <c r="N42" s="1">
        <v>150</v>
      </c>
      <c r="O42" s="1">
        <v>10</v>
      </c>
      <c r="P42">
        <f t="shared" si="1"/>
        <v>160</v>
      </c>
      <c r="Q42" t="b">
        <f t="shared" si="2"/>
        <v>1</v>
      </c>
    </row>
    <row r="43" customHeight="1" spans="1:17">
      <c r="A43" s="1" t="s">
        <v>367</v>
      </c>
      <c r="B43" s="1" t="s">
        <v>391</v>
      </c>
      <c r="C43" s="1" t="s">
        <v>423</v>
      </c>
      <c r="D43" s="1" t="s">
        <v>446</v>
      </c>
      <c r="E43" s="1" t="s">
        <v>447</v>
      </c>
      <c r="F43" s="1" t="s">
        <v>448</v>
      </c>
      <c r="G43" s="1" t="s">
        <v>299</v>
      </c>
      <c r="H43" s="1" t="s">
        <v>447</v>
      </c>
      <c r="I43" s="8" t="s">
        <v>301</v>
      </c>
      <c r="J43" s="8" t="s">
        <v>302</v>
      </c>
      <c r="K43" s="1" t="s">
        <v>303</v>
      </c>
      <c r="L43" s="7" t="s">
        <v>449</v>
      </c>
      <c r="M43" s="1">
        <f t="shared" si="0"/>
        <v>45</v>
      </c>
      <c r="N43" s="1">
        <v>35</v>
      </c>
      <c r="O43" s="1">
        <v>10</v>
      </c>
      <c r="P43">
        <f t="shared" si="1"/>
        <v>45</v>
      </c>
      <c r="Q43" t="b">
        <f t="shared" si="2"/>
        <v>1</v>
      </c>
    </row>
    <row r="44" customHeight="1" spans="1:17">
      <c r="A44" s="3" t="s">
        <v>367</v>
      </c>
      <c r="B44" s="3" t="s">
        <v>450</v>
      </c>
      <c r="C44" s="3" t="s">
        <v>451</v>
      </c>
      <c r="D44" s="3" t="s">
        <v>452</v>
      </c>
      <c r="E44" s="3" t="s">
        <v>453</v>
      </c>
      <c r="F44" s="3" t="s">
        <v>454</v>
      </c>
      <c r="G44" s="3" t="s">
        <v>455</v>
      </c>
      <c r="H44" s="3" t="s">
        <v>456</v>
      </c>
      <c r="I44" s="8">
        <v>46023</v>
      </c>
      <c r="J44" s="8">
        <v>46357</v>
      </c>
      <c r="K44" s="3" t="s">
        <v>452</v>
      </c>
      <c r="L44" s="9" t="s">
        <v>457</v>
      </c>
      <c r="M44" s="1">
        <f t="shared" si="0"/>
        <v>1280</v>
      </c>
      <c r="N44" s="3">
        <v>854</v>
      </c>
      <c r="O44" s="3">
        <v>426</v>
      </c>
      <c r="P44">
        <f t="shared" si="1"/>
        <v>1280</v>
      </c>
      <c r="Q44" t="b">
        <f t="shared" si="2"/>
        <v>1</v>
      </c>
    </row>
  </sheetData>
  <autoFilter xmlns:etc="http://www.wps.cn/officeDocument/2017/etCustomData" ref="A1:Q44" etc:filterBottomFollowUsedRange="0">
    <extLst/>
  </autoFilter>
  <conditionalFormatting sqref="F8">
    <cfRule type="expression" dxfId="0" priority="30">
      <formula>AND(SUMPRODUCT(IFERROR(1*(($F$8&amp;"x")=(F8&amp;"x")),0))&gt;1,NOT(ISBLANK(F8)))</formula>
    </cfRule>
  </conditionalFormatting>
  <conditionalFormatting sqref="F9">
    <cfRule type="expression" dxfId="0" priority="28">
      <formula>AND(SUMPRODUCT(IFERROR(1*(($F$9&amp;"x")=(F9&amp;"x")),0))&gt;1,NOT(ISBLANK(F9)))</formula>
    </cfRule>
  </conditionalFormatting>
  <conditionalFormatting sqref="F10">
    <cfRule type="expression" dxfId="0" priority="29">
      <formula>AND(SUMPRODUCT(IFERROR(1*(($F$10&amp;"x")=(F10&amp;"x")),0))&gt;1,NOT(ISBLANK(F10)))</formula>
    </cfRule>
  </conditionalFormatting>
  <conditionalFormatting sqref="F11">
    <cfRule type="expression" dxfId="0" priority="31">
      <formula>AND(SUMPRODUCT(IFERROR(1*(($F$11&amp;"x")=(F11&amp;"x")),0))&gt;1,NOT(ISBLANK(F11)))</formula>
    </cfRule>
  </conditionalFormatting>
  <conditionalFormatting sqref="F13">
    <cfRule type="expression" dxfId="0" priority="32">
      <formula>AND(SUMPRODUCT(IFERROR(1*(($F$13&amp;"x")=(F13&amp;"x")),0))&gt;1,NOT(ISBLANK(F13)))</formula>
    </cfRule>
  </conditionalFormatting>
  <conditionalFormatting sqref="F18">
    <cfRule type="expression" dxfId="0" priority="27">
      <formula>AND(SUMPRODUCT(IFERROR(1*(($F$18&amp;"x")=(F18&amp;"x")),0))&gt;1,NOT(ISBLANK(F18)))</formula>
    </cfRule>
  </conditionalFormatting>
  <conditionalFormatting sqref="F19">
    <cfRule type="expression" dxfId="0" priority="26">
      <formula>AND(SUMPRODUCT(IFERROR(1*(($F$19&amp;"x")=(F19&amp;"x")),0))&gt;1,NOT(ISBLANK(F19)))</formula>
    </cfRule>
  </conditionalFormatting>
  <conditionalFormatting sqref="F20">
    <cfRule type="expression" dxfId="0" priority="25">
      <formula>AND(SUMPRODUCT(IFERROR(1*(($F$20&amp;"x")=(F20&amp;"x")),0))&gt;1,NOT(ISBLANK(F20)))</formula>
    </cfRule>
  </conditionalFormatting>
  <conditionalFormatting sqref="F21">
    <cfRule type="expression" dxfId="0" priority="24">
      <formula>AND(SUMPRODUCT(IFERROR(1*(($F$21&amp;"x")=(F21&amp;"x")),0))&gt;1,NOT(ISBLANK(F21)))</formula>
    </cfRule>
  </conditionalFormatting>
  <conditionalFormatting sqref="F22">
    <cfRule type="expression" dxfId="0" priority="23">
      <formula>AND(SUMPRODUCT(IFERROR(1*(($F$22&amp;"x")=(F22&amp;"x")),0))&gt;1,NOT(ISBLANK(F22)))</formula>
    </cfRule>
  </conditionalFormatting>
  <conditionalFormatting sqref="F23">
    <cfRule type="expression" dxfId="0" priority="22">
      <formula>AND(SUMPRODUCT(IFERROR(1*(($F$23&amp;"x")=(F23&amp;"x")),0))&gt;1,NOT(ISBLANK(F23)))</formula>
    </cfRule>
  </conditionalFormatting>
  <conditionalFormatting sqref="F24">
    <cfRule type="expression" dxfId="0" priority="21">
      <formula>AND(SUMPRODUCT(IFERROR(1*(($F$24&amp;"x")=(F24&amp;"x")),0))&gt;1,NOT(ISBLANK(F24)))</formula>
    </cfRule>
  </conditionalFormatting>
  <conditionalFormatting sqref="F25">
    <cfRule type="expression" dxfId="0" priority="20">
      <formula>AND(SUMPRODUCT(IFERROR(1*(($F$25&amp;"x")=(F25&amp;"x")),0))&gt;1,NOT(ISBLANK(F25)))</formula>
    </cfRule>
  </conditionalFormatting>
  <conditionalFormatting sqref="F26">
    <cfRule type="expression" dxfId="0" priority="19">
      <formula>AND(SUMPRODUCT(IFERROR(1*(($F$26&amp;"x")=(F26&amp;"x")),0))&gt;1,NOT(ISBLANK(F26)))</formula>
    </cfRule>
  </conditionalFormatting>
  <conditionalFormatting sqref="F27">
    <cfRule type="expression" dxfId="0" priority="18">
      <formula>AND(SUMPRODUCT(IFERROR(1*(($F$27&amp;"x")=(F27&amp;"x")),0))&gt;1,NOT(ISBLANK(F27)))</formula>
    </cfRule>
  </conditionalFormatting>
  <conditionalFormatting sqref="F28">
    <cfRule type="expression" dxfId="0" priority="17">
      <formula>AND(SUMPRODUCT(IFERROR(1*(($F$28&amp;"x")=(F28&amp;"x")),0))&gt;1,NOT(ISBLANK(F28)))</formula>
    </cfRule>
  </conditionalFormatting>
  <conditionalFormatting sqref="F29">
    <cfRule type="expression" dxfId="0" priority="16">
      <formula>AND(SUMPRODUCT(IFERROR(1*(($F$29&amp;"x")=(F29&amp;"x")),0))&gt;1,NOT(ISBLANK(F29)))</formula>
    </cfRule>
  </conditionalFormatting>
  <conditionalFormatting sqref="F30">
    <cfRule type="expression" dxfId="0" priority="15">
      <formula>AND(SUMPRODUCT(IFERROR(1*(($F$30&amp;"x")=(F30&amp;"x")),0))&gt;1,NOT(ISBLANK(F30)))</formula>
    </cfRule>
  </conditionalFormatting>
  <conditionalFormatting sqref="F31">
    <cfRule type="expression" dxfId="0" priority="14">
      <formula>AND(SUMPRODUCT(IFERROR(1*(($F$31&amp;"x")=(F31&amp;"x")),0))&gt;1,NOT(ISBLANK(F31)))</formula>
    </cfRule>
  </conditionalFormatting>
  <conditionalFormatting sqref="F32">
    <cfRule type="expression" dxfId="0" priority="13">
      <formula>AND(SUMPRODUCT(IFERROR(1*(($F$32&amp;"x")=(F32&amp;"x")),0))&gt;1,NOT(ISBLANK(F32)))</formula>
    </cfRule>
  </conditionalFormatting>
  <conditionalFormatting sqref="F33">
    <cfRule type="expression" dxfId="0" priority="12">
      <formula>AND(SUMPRODUCT(IFERROR(1*(($F$33&amp;"x")=(F33&amp;"x")),0))&gt;1,NOT(ISBLANK(F33)))</formula>
    </cfRule>
  </conditionalFormatting>
  <conditionalFormatting sqref="F34">
    <cfRule type="expression" dxfId="0" priority="11">
      <formula>AND(SUMPRODUCT(IFERROR(1*(($F$34&amp;"x")=(F34&amp;"x")),0))&gt;1,NOT(ISBLANK(F34)))</formula>
    </cfRule>
  </conditionalFormatting>
  <conditionalFormatting sqref="F35">
    <cfRule type="expression" dxfId="0" priority="10">
      <formula>AND(SUMPRODUCT(IFERROR(1*(($F$35&amp;"x")=(F35&amp;"x")),0))&gt;1,NOT(ISBLANK(F35)))</formula>
    </cfRule>
  </conditionalFormatting>
  <conditionalFormatting sqref="F36">
    <cfRule type="expression" dxfId="0" priority="9">
      <formula>AND(SUMPRODUCT(IFERROR(1*(($F$36&amp;"x")=(F36&amp;"x")),0))&gt;1,NOT(ISBLANK(F36)))</formula>
    </cfRule>
  </conditionalFormatting>
  <conditionalFormatting sqref="F37">
    <cfRule type="expression" dxfId="0" priority="8">
      <formula>AND(SUMPRODUCT(IFERROR(1*(($F$37&amp;"x")=(F37&amp;"x")),0))&gt;1,NOT(ISBLANK(F37)))</formula>
    </cfRule>
  </conditionalFormatting>
  <conditionalFormatting sqref="F38">
    <cfRule type="expression" dxfId="0" priority="7">
      <formula>AND(SUMPRODUCT(IFERROR(1*(($F$38&amp;"x")=(F38&amp;"x")),0))&gt;1,NOT(ISBLANK(F38)))</formula>
    </cfRule>
  </conditionalFormatting>
  <conditionalFormatting sqref="F39">
    <cfRule type="expression" dxfId="0" priority="6">
      <formula>AND(SUMPRODUCT(IFERROR(1*(($F$39&amp;"x")=(F39&amp;"x")),0))&gt;1,NOT(ISBLANK(F39)))</formula>
    </cfRule>
  </conditionalFormatting>
  <conditionalFormatting sqref="F40">
    <cfRule type="expression" dxfId="0" priority="5">
      <formula>AND(SUMPRODUCT(IFERROR(1*(($F$40&amp;"x")=(F40&amp;"x")),0))&gt;1,NOT(ISBLANK(F40)))</formula>
    </cfRule>
  </conditionalFormatting>
  <conditionalFormatting sqref="F41">
    <cfRule type="expression" dxfId="0" priority="4">
      <formula>AND(SUMPRODUCT(IFERROR(1*(($F$41&amp;"x")=(F41&amp;"x")),0))&gt;1,NOT(ISBLANK(F41)))</formula>
    </cfRule>
  </conditionalFormatting>
  <conditionalFormatting sqref="F42">
    <cfRule type="expression" dxfId="0" priority="3">
      <formula>AND(SUMPRODUCT(IFERROR(1*(($F$42&amp;"x")=(F42&amp;"x")),0))&gt;1,NOT(ISBLANK(F42)))</formula>
    </cfRule>
  </conditionalFormatting>
  <conditionalFormatting sqref="F43">
    <cfRule type="expression" dxfId="0" priority="2">
      <formula>AND(SUMPRODUCT(IFERROR(1*(($F$43&amp;"x")=(F43&amp;"x")),0))&gt;1,NOT(ISBLANK(F43)))</formula>
    </cfRule>
  </conditionalFormatting>
  <conditionalFormatting sqref="F4:F6">
    <cfRule type="expression" dxfId="0" priority="1">
      <formula>AND(SUMPRODUCT(IFERROR(1*(($F$4:$F$6&amp;"x")=(F4&amp;"x")),0))&gt;1,NOT(ISBLANK(F4)))</formula>
    </cfRule>
  </conditionalFormatting>
  <conditionalFormatting sqref="F2:F3 F14:F17 F12 F7">
    <cfRule type="expression" dxfId="0" priority="33">
      <formula>AND(SUMPRODUCT(IFERROR(1*(($F$2:$F$3&amp;"x")=(F2&amp;"x")),0))+SUMPRODUCT(IFERROR(1*(($F$14:$F$17&amp;"x")=(F2&amp;"x")),0))+SUMPRODUCT(IFERROR(1*(($F$12&amp;"x")=(F2&amp;"x")),0))+SUMPRODUCT(IFERROR(1*(($F$7&amp;"x")=(F2&amp;"x")),0))&gt;1,NOT(ISBLANK(F2)))</formula>
    </cfRule>
  </conditionalFormatting>
  <dataValidations count="4">
    <dataValidation type="list" allowBlank="1" showInputMessage="1" showErrorMessage="1" sqref="A7 A17 A3:A4">
      <formula1>#REF!</formula1>
    </dataValidation>
    <dataValidation type="list" allowBlank="1" showInputMessage="1" showErrorMessage="1" sqref="B7 B3:B4">
      <formula1>INDIRECT(A3)</formula1>
    </dataValidation>
    <dataValidation type="list" allowBlank="1" showInputMessage="1" showErrorMessage="1" sqref="G19 G21 G23">
      <formula1>"新建,续建,扩建,维修"</formula1>
    </dataValidation>
    <dataValidation allowBlank="1" showInputMessage="1" showErrorMessage="1" sqref="B13:B17"/>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cp:lastModifiedBy>
  <dcterms:created xsi:type="dcterms:W3CDTF">2023-05-13T03:15:00Z</dcterms:created>
  <dcterms:modified xsi:type="dcterms:W3CDTF">2026-01-20T09:36:19Z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AA264844CCA08018B8DA6E69404AD5F3_43</vt:lpwstr>
  </property>
  <property fmtid="{D5CDD505-2E9C-101B-9397-08002B2CF9AE}" pid="4" name="CalculationRule">
    <vt:i4>0</vt:i4>
  </property>
</Properties>
</file>