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<sst xmlns="http://schemas.openxmlformats.org/spreadsheetml/2006/main" count="197" uniqueCount="116">
  <si>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</si>
  <si>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    姓名：曹駹</t>
    </r>
    <r>
      <rPr>
        <sz val="20"/>
        <color theme="1"/>
        <rFont val="Times New Roman"/>
        <charset val="134"/>
      </rPr>
      <t xml:space="preserve">          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</si>
  <si>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</si>
  <si>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</si>
  <si>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</si>
  <si>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</si>
  <si>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</si>
  <si>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</si>
  <si>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</si>
  <si>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</si>
  <si>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</si>
  <si>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</si>
  <si>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</si>
  <si>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</si>
  <si>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</si>
  <si>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</si>
  <si>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</si>
  <si>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</si>
  <si>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</si>
  <si>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</si>
  <si>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</si>
  <si>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</si>
  <si>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</si>
  <si>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</si>
  <si>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</si>
  <si>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</si>
  <si>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</si>
  <si>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</si>
  <si>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</si>
  <si>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</si>
  <si>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</si>
  <si>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</si>
  <si>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</si>
  <si>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</si>
  <si>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</si>
  <si>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</si>
  <si>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</si>
  <si>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</si>
  <si>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</si>
  <si>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</si>
  <si>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</si>
  <si>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</si>
  <si>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</si>
  <si>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</si>
  <si>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</si>
  <si>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</si>
  <si>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</si>
  <si>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</si>
  <si>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</si>
  <si>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</si>
  <si>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</si>
  <si>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</si>
  <si>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</si>
  <si>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</si>
  <si>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</si>
  <si>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</si>
  <si>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</si>
  <si>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</si>
  <si>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</si>
  <si>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</si>
  <si>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</si>
  <si>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</si>
  <si>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</si>
  <si>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</si>
  <si>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</si>
  <si>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t>砖石地坪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</si>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</sst>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76" fontId="12" fillId="0" borderId="0" xfId="0" applyNumberFormat="1" applyFont="1" applyBorder="1" applyAlignment="1">
      <alignment horizontal="center" vertical="center"/>
    </xf>
    <xf numFmtId="176" fontId="12" fillId="2" borderId="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workbookViewId="0">
      <selection activeCell="I11" sqref="I11:P11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2" customWidth="1"/>
    <col min="4" max="4" width="3.63333333333333" style="1" customWidth="1"/>
    <col min="5" max="5" width="0.25" style="1" customWidth="1"/>
    <col min="6" max="6" width="5.88333333333333" style="1" customWidth="1"/>
    <col min="7" max="7" width="12" style="1" customWidth="1"/>
    <col min="8" max="8" width="9.38333333333333" style="2" customWidth="1"/>
    <col min="9" max="9" width="5.5" style="2" customWidth="1"/>
    <col min="10" max="10" width="0.25" style="1" customWidth="1"/>
    <col min="11" max="11" width="0.133333333333333" style="1" customWidth="1"/>
    <col min="12" max="12" width="17.75" style="1" customWidth="1"/>
    <col min="13" max="13" width="7.25" style="2" customWidth="1"/>
    <col min="14" max="14" width="3.88333333333333" style="1" customWidth="1"/>
    <col min="15" max="15" width="0.133333333333333" style="1" customWidth="1"/>
    <col min="16" max="16" width="18.8833333333333" style="1" customWidth="1"/>
    <col min="17" max="17" width="8.75" style="2" customWidth="1"/>
    <col min="18" max="18" width="6.1333333333333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5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8" t="s">
        <v>6</v>
      </c>
      <c r="J5" s="49"/>
      <c r="K5" s="49"/>
      <c r="L5" s="49"/>
      <c r="M5" s="49"/>
      <c r="N5" s="49"/>
      <c r="O5" s="49"/>
      <c r="P5" s="50"/>
      <c r="Q5" s="76" t="s">
        <v>7</v>
      </c>
      <c r="R5" s="76"/>
      <c r="S5" s="76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51"/>
      <c r="J6" s="52"/>
      <c r="K6" s="52"/>
      <c r="L6" s="52"/>
      <c r="M6" s="52"/>
      <c r="N6" s="52"/>
      <c r="O6" s="52"/>
      <c r="P6" s="53"/>
      <c r="Q6" s="76"/>
      <c r="R6" s="76"/>
      <c r="S6" s="76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4">
        <v>75.6</v>
      </c>
      <c r="J7" s="54"/>
      <c r="K7" s="54"/>
      <c r="L7" s="54"/>
      <c r="M7" s="54"/>
      <c r="N7" s="54"/>
      <c r="O7" s="54"/>
      <c r="P7" s="54"/>
      <c r="Q7" s="77"/>
      <c r="R7" s="78"/>
      <c r="S7" s="79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4"/>
      <c r="J8" s="54"/>
      <c r="K8" s="54"/>
      <c r="L8" s="54"/>
      <c r="M8" s="54"/>
      <c r="N8" s="54"/>
      <c r="O8" s="54"/>
      <c r="P8" s="54"/>
      <c r="Q8" s="77"/>
      <c r="R8" s="78"/>
      <c r="S8" s="80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4">
        <v>49.66</v>
      </c>
      <c r="J9" s="54"/>
      <c r="K9" s="54"/>
      <c r="L9" s="54"/>
      <c r="M9" s="54"/>
      <c r="N9" s="54"/>
      <c r="O9" s="54"/>
      <c r="P9" s="54"/>
      <c r="Q9" s="77"/>
      <c r="R9" s="78"/>
      <c r="S9" s="80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4"/>
      <c r="J10" s="54"/>
      <c r="K10" s="54"/>
      <c r="L10" s="54"/>
      <c r="M10" s="54"/>
      <c r="N10" s="54"/>
      <c r="O10" s="54"/>
      <c r="P10" s="54"/>
      <c r="Q10" s="77"/>
      <c r="R10" s="78"/>
      <c r="S10" s="80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4">
        <v>36.75</v>
      </c>
      <c r="J11" s="54"/>
      <c r="K11" s="54"/>
      <c r="L11" s="54"/>
      <c r="M11" s="54"/>
      <c r="N11" s="54"/>
      <c r="O11" s="54"/>
      <c r="P11" s="54"/>
      <c r="Q11" s="77"/>
      <c r="R11" s="78"/>
      <c r="S11" s="80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5">
        <f>+I7+I8+I9+I10+I11</f>
        <v>162.01</v>
      </c>
      <c r="J12" s="56"/>
      <c r="K12" s="56"/>
      <c r="L12" s="56"/>
      <c r="M12" s="57"/>
      <c r="N12" s="55"/>
      <c r="O12" s="56"/>
      <c r="P12" s="57"/>
      <c r="Q12" s="81"/>
      <c r="R12" s="82"/>
      <c r="S12" s="80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8" t="s">
        <v>16</v>
      </c>
      <c r="J14" s="28"/>
      <c r="K14" s="27"/>
      <c r="L14" s="59" t="s">
        <v>18</v>
      </c>
      <c r="M14" s="25"/>
      <c r="N14" s="25" t="s">
        <v>19</v>
      </c>
      <c r="O14" s="25"/>
      <c r="P14" s="24" t="s">
        <v>20</v>
      </c>
      <c r="Q14" s="25"/>
      <c r="R14" s="83" t="s">
        <v>21</v>
      </c>
      <c r="S14" s="84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60" t="s">
        <v>16</v>
      </c>
      <c r="J15" s="28"/>
      <c r="K15" s="27"/>
      <c r="L15" s="61" t="s">
        <v>24</v>
      </c>
      <c r="M15" s="28"/>
      <c r="N15" s="28" t="s">
        <v>19</v>
      </c>
      <c r="O15" s="28"/>
      <c r="P15" s="27" t="s">
        <v>25</v>
      </c>
      <c r="Q15" s="28"/>
      <c r="R15" s="69" t="s">
        <v>26</v>
      </c>
      <c r="S15" s="85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>
        <v>1</v>
      </c>
      <c r="I16" s="62" t="s">
        <v>30</v>
      </c>
      <c r="J16" s="28"/>
      <c r="K16" s="27"/>
      <c r="L16" s="61" t="s">
        <v>31</v>
      </c>
      <c r="M16" s="28"/>
      <c r="N16" s="28" t="s">
        <v>19</v>
      </c>
      <c r="O16" s="28"/>
      <c r="P16" s="27" t="s">
        <v>32</v>
      </c>
      <c r="Q16" s="30">
        <f>1.2*2+2*5.2+3.95*4.25</f>
        <v>29.5875</v>
      </c>
      <c r="R16" s="69" t="s">
        <v>26</v>
      </c>
      <c r="S16" s="85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2" t="s">
        <v>30</v>
      </c>
      <c r="J17" s="28"/>
      <c r="K17" s="27"/>
      <c r="L17" s="61" t="s">
        <v>35</v>
      </c>
      <c r="M17" s="28"/>
      <c r="N17" s="28" t="s">
        <v>19</v>
      </c>
      <c r="O17" s="28"/>
      <c r="P17" s="27" t="s">
        <v>36</v>
      </c>
      <c r="Q17" s="28"/>
      <c r="R17" s="69" t="s">
        <v>26</v>
      </c>
      <c r="S17" s="85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/>
      <c r="I18" s="60" t="s">
        <v>28</v>
      </c>
      <c r="J18" s="28"/>
      <c r="K18" s="27"/>
      <c r="L18" s="61" t="s">
        <v>39</v>
      </c>
      <c r="M18" s="28">
        <f>4.2*2.2+2.3*3.3+3.3*4.2*2+7.4*3.6</f>
        <v>71.19</v>
      </c>
      <c r="N18" s="28" t="s">
        <v>19</v>
      </c>
      <c r="O18" s="28"/>
      <c r="P18" s="27" t="s">
        <v>40</v>
      </c>
      <c r="Q18" s="28"/>
      <c r="R18" s="69" t="s">
        <v>26</v>
      </c>
      <c r="S18" s="85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60" t="s">
        <v>28</v>
      </c>
      <c r="J19" s="28"/>
      <c r="K19" s="27"/>
      <c r="L19" s="61" t="s">
        <v>43</v>
      </c>
      <c r="M19" s="28"/>
      <c r="N19" s="28" t="s">
        <v>44</v>
      </c>
      <c r="O19" s="28"/>
      <c r="P19" s="27" t="s">
        <v>45</v>
      </c>
      <c r="Q19" s="28">
        <v>4.5</v>
      </c>
      <c r="R19" s="86" t="s">
        <v>21</v>
      </c>
      <c r="S19" s="87"/>
    </row>
    <row r="20" ht="15.75" spans="1:19">
      <c r="A20" s="26"/>
      <c r="B20" s="27" t="s">
        <v>46</v>
      </c>
      <c r="C20" s="28">
        <v>1</v>
      </c>
      <c r="D20" s="28" t="s">
        <v>28</v>
      </c>
      <c r="E20" s="26"/>
      <c r="F20" s="27" t="s">
        <v>47</v>
      </c>
      <c r="G20" s="27"/>
      <c r="H20" s="28">
        <v>1</v>
      </c>
      <c r="I20" s="60" t="s">
        <v>28</v>
      </c>
      <c r="J20" s="28"/>
      <c r="K20" s="27"/>
      <c r="L20" s="61" t="s">
        <v>48</v>
      </c>
      <c r="M20" s="28"/>
      <c r="N20" s="28" t="s">
        <v>19</v>
      </c>
      <c r="O20" s="28"/>
      <c r="P20" s="27" t="s">
        <v>49</v>
      </c>
      <c r="Q20" s="28">
        <f>11+5+5.6*2*2.4+2</f>
        <v>44.88</v>
      </c>
      <c r="R20" s="69" t="s">
        <v>26</v>
      </c>
      <c r="S20" s="85"/>
    </row>
    <row r="21" ht="15.75" spans="1:19">
      <c r="A21" s="26"/>
      <c r="B21" s="27" t="s">
        <v>50</v>
      </c>
      <c r="C21" s="30">
        <f>11.4*2.8+10.7*2.8*1.5+3.95*2.2*0.5</f>
        <v>81.205</v>
      </c>
      <c r="D21" s="28" t="s">
        <v>19</v>
      </c>
      <c r="E21" s="26"/>
      <c r="F21" s="27" t="s">
        <v>51</v>
      </c>
      <c r="G21" s="27"/>
      <c r="H21" s="31">
        <f>1.7*2.55</f>
        <v>4.335</v>
      </c>
      <c r="I21" s="60" t="s">
        <v>19</v>
      </c>
      <c r="J21" s="28"/>
      <c r="K21" s="27"/>
      <c r="L21" s="61" t="s">
        <v>52</v>
      </c>
      <c r="M21" s="28"/>
      <c r="N21" s="28" t="s">
        <v>19</v>
      </c>
      <c r="O21" s="28"/>
      <c r="P21" s="29" t="s">
        <v>53</v>
      </c>
      <c r="Q21" s="28"/>
      <c r="R21" s="69" t="s">
        <v>26</v>
      </c>
      <c r="S21" s="85"/>
    </row>
    <row r="22" ht="15.75" spans="1:19">
      <c r="A22" s="26"/>
      <c r="B22" s="27" t="s">
        <v>54</v>
      </c>
      <c r="C22" s="28">
        <v>1</v>
      </c>
      <c r="D22" s="32" t="s">
        <v>30</v>
      </c>
      <c r="E22" s="26"/>
      <c r="F22" s="27" t="s">
        <v>55</v>
      </c>
      <c r="G22" s="27"/>
      <c r="H22" s="28">
        <v>2</v>
      </c>
      <c r="I22" s="60" t="s">
        <v>28</v>
      </c>
      <c r="J22" s="28"/>
      <c r="K22" s="27"/>
      <c r="L22" s="61" t="s">
        <v>56</v>
      </c>
      <c r="M22" s="28"/>
      <c r="N22" s="28" t="s">
        <v>19</v>
      </c>
      <c r="O22" s="28"/>
      <c r="P22" s="27" t="s">
        <v>57</v>
      </c>
      <c r="Q22" s="28"/>
      <c r="R22" s="69" t="s">
        <v>26</v>
      </c>
      <c r="S22" s="85"/>
    </row>
    <row r="23" ht="15.75" spans="1:19">
      <c r="A23" s="26"/>
      <c r="B23" s="27" t="s">
        <v>58</v>
      </c>
      <c r="C23" s="28">
        <f>0.7*1.8+1+2.3*2.4+0.8*1.95+4</f>
        <v>13.34</v>
      </c>
      <c r="D23" s="28" t="s">
        <v>19</v>
      </c>
      <c r="E23" s="26"/>
      <c r="F23" s="27" t="s">
        <v>59</v>
      </c>
      <c r="G23" s="27"/>
      <c r="H23" s="28"/>
      <c r="I23" s="60" t="s">
        <v>19</v>
      </c>
      <c r="J23" s="28"/>
      <c r="K23" s="27"/>
      <c r="L23" s="61" t="s">
        <v>60</v>
      </c>
      <c r="M23" s="28">
        <v>1</v>
      </c>
      <c r="N23" s="32" t="s">
        <v>30</v>
      </c>
      <c r="O23" s="28"/>
      <c r="P23" s="27" t="s">
        <v>61</v>
      </c>
      <c r="Q23" s="28"/>
      <c r="R23" s="86" t="s">
        <v>30</v>
      </c>
      <c r="S23" s="87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v>8.5</v>
      </c>
      <c r="I24" s="60" t="s">
        <v>19</v>
      </c>
      <c r="J24" s="28"/>
      <c r="K24" s="27"/>
      <c r="L24" s="61" t="s">
        <v>64</v>
      </c>
      <c r="M24" s="28">
        <f>2.3*3.3+7.4*3.3</f>
        <v>32.01</v>
      </c>
      <c r="N24" s="28" t="s">
        <v>19</v>
      </c>
      <c r="O24" s="28"/>
      <c r="P24" s="29" t="s">
        <v>65</v>
      </c>
      <c r="Q24" s="28">
        <f>2.3*8.5+5.7*9.1</f>
        <v>71.42</v>
      </c>
      <c r="R24" s="69" t="s">
        <v>26</v>
      </c>
      <c r="S24" s="85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v>1.9</v>
      </c>
      <c r="I25" s="60" t="s">
        <v>19</v>
      </c>
      <c r="J25" s="28"/>
      <c r="K25" s="27"/>
      <c r="L25" s="61" t="s">
        <v>68</v>
      </c>
      <c r="M25" s="28"/>
      <c r="N25" s="28" t="s">
        <v>19</v>
      </c>
      <c r="O25" s="28"/>
      <c r="P25" s="27" t="s">
        <v>69</v>
      </c>
      <c r="Q25" s="30">
        <f>9*2.3+3.95*10.5</f>
        <v>62.175</v>
      </c>
      <c r="R25" s="69" t="s">
        <v>26</v>
      </c>
      <c r="S25" s="85"/>
    </row>
    <row r="26" ht="14.1" customHeight="1" spans="1:19">
      <c r="A26" s="26"/>
      <c r="B26" s="33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60" t="s">
        <v>28</v>
      </c>
      <c r="J26" s="28"/>
      <c r="K26" s="33"/>
      <c r="L26" s="63" t="s">
        <v>72</v>
      </c>
      <c r="M26" s="28"/>
      <c r="N26" s="28" t="s">
        <v>19</v>
      </c>
      <c r="O26" s="28"/>
      <c r="P26" s="33" t="s">
        <v>73</v>
      </c>
      <c r="Q26" s="28">
        <f>3.6*4+20.1*2.5</f>
        <v>64.65</v>
      </c>
      <c r="R26" s="69" t="s">
        <v>26</v>
      </c>
      <c r="S26" s="85"/>
    </row>
    <row r="27" ht="15.75" spans="1:19">
      <c r="A27" s="34"/>
      <c r="B27" s="27" t="s">
        <v>74</v>
      </c>
      <c r="C27" s="35"/>
      <c r="D27" s="36" t="s">
        <v>30</v>
      </c>
      <c r="E27" s="34"/>
      <c r="F27" s="27" t="s">
        <v>75</v>
      </c>
      <c r="G27" s="27"/>
      <c r="H27" s="35"/>
      <c r="I27" s="64" t="s">
        <v>30</v>
      </c>
      <c r="J27" s="34"/>
      <c r="K27" s="34"/>
      <c r="L27" s="61" t="s">
        <v>76</v>
      </c>
      <c r="M27" s="35"/>
      <c r="N27" s="65" t="s">
        <v>77</v>
      </c>
      <c r="O27" s="28"/>
      <c r="P27" s="27" t="s">
        <v>78</v>
      </c>
      <c r="Q27" s="35"/>
      <c r="R27" s="69" t="s">
        <v>26</v>
      </c>
      <c r="S27" s="85"/>
    </row>
    <row r="28" ht="15.75" spans="1:19">
      <c r="A28" s="34"/>
      <c r="B28" s="27" t="s">
        <v>79</v>
      </c>
      <c r="C28" s="35"/>
      <c r="D28" s="36" t="s">
        <v>21</v>
      </c>
      <c r="E28" s="34"/>
      <c r="F28" s="27" t="s">
        <v>80</v>
      </c>
      <c r="G28" s="27"/>
      <c r="H28" s="35"/>
      <c r="I28" s="64" t="s">
        <v>30</v>
      </c>
      <c r="J28" s="34"/>
      <c r="K28" s="34"/>
      <c r="L28" s="61" t="s">
        <v>81</v>
      </c>
      <c r="M28" s="35"/>
      <c r="N28" s="28" t="s">
        <v>82</v>
      </c>
      <c r="O28" s="28"/>
      <c r="P28" s="27" t="s">
        <v>83</v>
      </c>
      <c r="Q28" s="35"/>
      <c r="R28" s="69" t="s">
        <v>26</v>
      </c>
      <c r="S28" s="85"/>
    </row>
    <row r="29" ht="15.75" spans="1:19">
      <c r="A29" s="34"/>
      <c r="B29" s="27" t="s">
        <v>84</v>
      </c>
      <c r="C29" s="35"/>
      <c r="D29" s="36" t="s">
        <v>30</v>
      </c>
      <c r="E29" s="34"/>
      <c r="F29" s="27" t="s">
        <v>85</v>
      </c>
      <c r="G29" s="27"/>
      <c r="H29" s="35">
        <f>2*2</f>
        <v>4</v>
      </c>
      <c r="I29" s="60" t="s">
        <v>19</v>
      </c>
      <c r="J29" s="34"/>
      <c r="K29" s="34"/>
      <c r="L29" s="61" t="s">
        <v>86</v>
      </c>
      <c r="M29" s="35"/>
      <c r="N29" s="36" t="s">
        <v>30</v>
      </c>
      <c r="O29" s="35"/>
      <c r="P29" s="27" t="s">
        <v>87</v>
      </c>
      <c r="Q29" s="35"/>
      <c r="R29" s="69" t="s">
        <v>26</v>
      </c>
      <c r="S29" s="85"/>
    </row>
    <row r="30" ht="15.75" spans="1:19">
      <c r="A30" s="34"/>
      <c r="B30" s="27" t="s">
        <v>88</v>
      </c>
      <c r="C30" s="35"/>
      <c r="D30" s="28" t="s">
        <v>19</v>
      </c>
      <c r="E30" s="34"/>
      <c r="F30" s="27" t="s">
        <v>89</v>
      </c>
      <c r="G30" s="27"/>
      <c r="H30" s="35"/>
      <c r="I30" s="60" t="s">
        <v>19</v>
      </c>
      <c r="J30" s="34"/>
      <c r="K30" s="34"/>
      <c r="L30" s="61" t="s">
        <v>90</v>
      </c>
      <c r="M30" s="35"/>
      <c r="N30" s="36" t="s">
        <v>21</v>
      </c>
      <c r="O30" s="35"/>
      <c r="P30" s="27" t="s">
        <v>91</v>
      </c>
      <c r="Q30" s="35">
        <v>19</v>
      </c>
      <c r="R30" s="88" t="s">
        <v>92</v>
      </c>
      <c r="S30" s="89"/>
    </row>
    <row r="31" customHeight="1" spans="1:19">
      <c r="A31" s="34"/>
      <c r="B31" s="27" t="s">
        <v>93</v>
      </c>
      <c r="C31" s="35"/>
      <c r="D31" s="28" t="s">
        <v>19</v>
      </c>
      <c r="E31" s="34"/>
      <c r="F31" s="27" t="s">
        <v>94</v>
      </c>
      <c r="G31" s="27"/>
      <c r="H31" s="35"/>
      <c r="I31" s="60" t="s">
        <v>19</v>
      </c>
      <c r="J31" s="34"/>
      <c r="K31" s="34"/>
      <c r="L31" s="61" t="s">
        <v>95</v>
      </c>
      <c r="M31" s="35"/>
      <c r="N31" s="28" t="s">
        <v>19</v>
      </c>
      <c r="O31" s="35"/>
      <c r="P31" s="27" t="s">
        <v>96</v>
      </c>
      <c r="Q31" s="35">
        <v>2</v>
      </c>
      <c r="R31" s="88" t="s">
        <v>92</v>
      </c>
      <c r="S31" s="89"/>
    </row>
    <row r="32" ht="15.75" spans="1:19">
      <c r="A32" s="34"/>
      <c r="B32" s="27" t="s">
        <v>97</v>
      </c>
      <c r="C32" s="35"/>
      <c r="D32" s="28" t="s">
        <v>19</v>
      </c>
      <c r="E32" s="34"/>
      <c r="F32" s="27" t="s">
        <v>98</v>
      </c>
      <c r="G32" s="27"/>
      <c r="H32" s="35"/>
      <c r="I32" s="64" t="s">
        <v>99</v>
      </c>
      <c r="J32" s="34"/>
      <c r="K32" s="34"/>
      <c r="L32" s="61" t="s">
        <v>100</v>
      </c>
      <c r="M32" s="35"/>
      <c r="N32" s="28" t="s">
        <v>19</v>
      </c>
      <c r="O32" s="35"/>
      <c r="P32" s="27" t="s">
        <v>101</v>
      </c>
      <c r="Q32" s="35"/>
      <c r="R32" s="88" t="s">
        <v>102</v>
      </c>
      <c r="S32" s="89"/>
    </row>
    <row r="33" ht="15.75" spans="1:19">
      <c r="A33" s="34"/>
      <c r="B33" s="27" t="s">
        <v>103</v>
      </c>
      <c r="C33" s="35"/>
      <c r="D33" s="28" t="s">
        <v>19</v>
      </c>
      <c r="E33" s="34"/>
      <c r="F33" s="27" t="s">
        <v>104</v>
      </c>
      <c r="G33" s="27"/>
      <c r="H33" s="35"/>
      <c r="I33" s="64" t="s">
        <v>21</v>
      </c>
      <c r="J33" s="34"/>
      <c r="K33" s="34"/>
      <c r="L33" s="61" t="s">
        <v>105</v>
      </c>
      <c r="M33" s="35"/>
      <c r="N33" s="28" t="s">
        <v>19</v>
      </c>
      <c r="O33" s="35"/>
      <c r="P33" s="27" t="s">
        <v>106</v>
      </c>
      <c r="Q33" s="35"/>
      <c r="R33" s="88" t="s">
        <v>102</v>
      </c>
      <c r="S33" s="89"/>
    </row>
    <row r="34" ht="15.75" spans="1:19">
      <c r="A34" s="34"/>
      <c r="B34" s="27" t="s">
        <v>107</v>
      </c>
      <c r="C34" s="35"/>
      <c r="D34" s="28" t="s">
        <v>19</v>
      </c>
      <c r="E34" s="34"/>
      <c r="F34" s="27" t="s">
        <v>108</v>
      </c>
      <c r="G34" s="27"/>
      <c r="H34" s="35"/>
      <c r="I34" s="64" t="s">
        <v>21</v>
      </c>
      <c r="J34" s="34"/>
      <c r="K34" s="34"/>
      <c r="L34" s="61" t="s">
        <v>109</v>
      </c>
      <c r="M34" s="35"/>
      <c r="N34" s="28" t="s">
        <v>19</v>
      </c>
      <c r="O34" s="35"/>
      <c r="P34" s="27" t="s">
        <v>110</v>
      </c>
      <c r="Q34" s="35"/>
      <c r="R34" s="2" t="s">
        <v>77</v>
      </c>
      <c r="S34" s="90"/>
    </row>
    <row r="35" ht="15.75" spans="1:19">
      <c r="A35" s="37"/>
      <c r="B35" s="38" t="s">
        <v>111</v>
      </c>
      <c r="C35" s="39">
        <v>0.5</v>
      </c>
      <c r="D35" s="40" t="s">
        <v>30</v>
      </c>
      <c r="E35" s="37"/>
      <c r="F35" s="38" t="s">
        <v>112</v>
      </c>
      <c r="G35" s="38"/>
      <c r="H35" s="39"/>
      <c r="I35" s="66" t="s">
        <v>30</v>
      </c>
      <c r="J35" s="34"/>
      <c r="K35" s="34"/>
      <c r="L35" s="67" t="s">
        <v>113</v>
      </c>
      <c r="M35" s="68"/>
      <c r="N35" s="69" t="s">
        <v>19</v>
      </c>
      <c r="O35" s="68"/>
      <c r="P35" s="70" t="s">
        <v>114</v>
      </c>
      <c r="Q35" s="68"/>
      <c r="R35" s="69" t="s">
        <v>26</v>
      </c>
      <c r="S35" s="85"/>
    </row>
    <row r="36" customHeight="1" spans="1:19">
      <c r="A36" s="34"/>
      <c r="B36" s="41"/>
      <c r="C36" s="42"/>
      <c r="D36" s="43"/>
      <c r="E36" s="43"/>
      <c r="F36" s="43"/>
      <c r="G36" s="43"/>
      <c r="H36" s="42"/>
      <c r="I36" s="42"/>
      <c r="J36" s="46"/>
      <c r="K36" s="46"/>
      <c r="L36" s="71"/>
      <c r="M36" s="72"/>
      <c r="N36" s="73"/>
      <c r="O36" s="73"/>
      <c r="P36" s="74"/>
      <c r="Q36" s="91"/>
      <c r="R36" s="74"/>
      <c r="S36" s="92"/>
    </row>
    <row r="37" ht="22.5" spans="2:19">
      <c r="B37" s="44"/>
      <c r="C37" s="45"/>
      <c r="D37" s="46"/>
      <c r="E37" s="46"/>
      <c r="F37" s="46"/>
      <c r="G37" s="46"/>
      <c r="H37" s="45"/>
      <c r="I37" s="45"/>
      <c r="J37" s="46"/>
      <c r="K37" s="46"/>
      <c r="L37" s="46"/>
      <c r="M37" s="45"/>
      <c r="N37" s="46"/>
      <c r="O37" s="46"/>
      <c r="P37" s="46"/>
      <c r="Q37" s="45"/>
      <c r="R37" s="46"/>
      <c r="S37" s="93"/>
    </row>
    <row r="38" ht="33" customHeight="1" spans="2:19">
      <c r="B38" s="47" t="s">
        <v>115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93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企业用户_445555731</cp:lastModifiedBy>
  <dcterms:created xsi:type="dcterms:W3CDTF">2019-11-29T00:31:00Z</dcterms:created>
  <dcterms:modified xsi:type="dcterms:W3CDTF">2024-01-18T01:59:54Z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AED780C7BDB346EA96D826F9D59A7115_13</vt:lpwstr>
  </property>
</Properties>
</file>