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<sst xmlns="http://schemas.openxmlformats.org/spreadsheetml/2006/main" count="197" uniqueCount="116">
  <si>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</si>
  <si>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姓名：曹坤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</si>
  <si>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</si>
  <si>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</si>
  <si>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</si>
  <si>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</si>
  <si>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</si>
  <si>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</si>
  <si>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</si>
  <si>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</si>
  <si>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</si>
  <si>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</si>
  <si>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</si>
  <si>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</si>
  <si>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</si>
  <si>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</si>
  <si>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</si>
  <si>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</si>
  <si>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</si>
  <si>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</si>
  <si>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</si>
  <si>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</si>
  <si>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</si>
  <si>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</si>
  <si>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</si>
  <si>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</si>
  <si>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</si>
  <si>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</si>
  <si>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</si>
  <si>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</si>
  <si>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</si>
  <si>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</si>
  <si>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</si>
  <si>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</si>
  <si>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</si>
  <si>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</si>
  <si>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</si>
  <si>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</si>
  <si>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</si>
  <si>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</si>
  <si>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</si>
  <si>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</si>
  <si>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</si>
  <si>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</si>
  <si>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</si>
  <si>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</si>
  <si>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</si>
  <si>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</si>
  <si>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</si>
  <si>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</si>
  <si>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</si>
  <si>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</si>
  <si>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</si>
  <si>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</si>
  <si>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</si>
  <si>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</si>
  <si>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</si>
  <si>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</si>
  <si>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</si>
  <si>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</si>
  <si>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</si>
  <si>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</si>
  <si>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</si>
  <si>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</si>
  <si>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</si>
  <si>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t>砖石地坪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</si>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</sst>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2" workbookViewId="0">
      <selection activeCell="I11" sqref="I11:P11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2" customWidth="1"/>
    <col min="4" max="4" width="3.63333333333333" style="1" customWidth="1"/>
    <col min="5" max="5" width="0.25" style="1" customWidth="1"/>
    <col min="6" max="6" width="5.88333333333333" style="1" customWidth="1"/>
    <col min="7" max="7" width="12" style="1" customWidth="1"/>
    <col min="8" max="8" width="9.38333333333333" style="2" customWidth="1"/>
    <col min="9" max="9" width="5.5" style="2" customWidth="1"/>
    <col min="10" max="10" width="0.25" style="1" customWidth="1"/>
    <col min="11" max="11" width="0.133333333333333" style="1" customWidth="1"/>
    <col min="12" max="12" width="17.75" style="1" customWidth="1"/>
    <col min="13" max="13" width="7.25" style="2" customWidth="1"/>
    <col min="14" max="14" width="3.88333333333333" style="1" customWidth="1"/>
    <col min="15" max="15" width="0.133333333333333" style="1" customWidth="1"/>
    <col min="16" max="16" width="18.8833333333333" style="1" customWidth="1"/>
    <col min="17" max="17" width="8.75" style="2" customWidth="1"/>
    <col min="18" max="18" width="6.1333333333333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76.17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>
        <v>8.51</v>
      </c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35.62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4.18</v>
      </c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26.46</v>
      </c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150.94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>
        <v>1</v>
      </c>
      <c r="I16" s="60" t="s">
        <v>30</v>
      </c>
      <c r="J16" s="28"/>
      <c r="K16" s="27"/>
      <c r="L16" s="59" t="s">
        <v>31</v>
      </c>
      <c r="M16" s="28">
        <f>3*1.3+2*4</f>
        <v>11.9</v>
      </c>
      <c r="N16" s="28" t="s">
        <v>19</v>
      </c>
      <c r="O16" s="28"/>
      <c r="P16" s="27" t="s">
        <v>32</v>
      </c>
      <c r="Q16" s="28">
        <f>2.4*1.6+2.3*3.3</f>
        <v>11.43</v>
      </c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f>3.4*4.1+1.8*4+1.6*1.6+3.3*7.5</f>
        <v>48.45</v>
      </c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6</v>
      </c>
      <c r="R19" s="84" t="s">
        <v>21</v>
      </c>
      <c r="S19" s="85"/>
    </row>
    <row r="20" ht="15.75" spans="1:19">
      <c r="A20" s="26"/>
      <c r="B20" s="27" t="s">
        <v>46</v>
      </c>
      <c r="C20" s="28">
        <v>1</v>
      </c>
      <c r="D20" s="28" t="s">
        <v>28</v>
      </c>
      <c r="E20" s="26"/>
      <c r="F20" s="27" t="s">
        <v>47</v>
      </c>
      <c r="G20" s="27"/>
      <c r="H20" s="28">
        <v>1</v>
      </c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6+5+3.2*2*2.2</f>
        <v>25.08</v>
      </c>
      <c r="R20" s="67" t="s">
        <v>26</v>
      </c>
      <c r="S20" s="83"/>
    </row>
    <row r="21" ht="15.75" spans="1:19">
      <c r="A21" s="26"/>
      <c r="B21" s="27" t="s">
        <v>50</v>
      </c>
      <c r="C21" s="28">
        <f>9.2*2.8</f>
        <v>25.76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>
        <f>1.5*1.1*2+1+1.8+0.65*2</f>
        <v>7.4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1.5*1.8*2</f>
        <v>5.4</v>
      </c>
      <c r="I24" s="58" t="s">
        <v>19</v>
      </c>
      <c r="J24" s="28"/>
      <c r="K24" s="27"/>
      <c r="L24" s="59" t="s">
        <v>64</v>
      </c>
      <c r="M24" s="28">
        <f>1.6*1.6+3.3*7.5</f>
        <v>27.31</v>
      </c>
      <c r="N24" s="28" t="s">
        <v>19</v>
      </c>
      <c r="O24" s="28"/>
      <c r="P24" s="29" t="s">
        <v>65</v>
      </c>
      <c r="Q24" s="28">
        <f>25*3</f>
        <v>75</v>
      </c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1.2*2+1.1*2+1.5*2.5</f>
        <v>8.35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7.5*5.2+3.4*6.3+3.8*5.1+10.5*0.4</f>
        <v>84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>
        <f>3+4</f>
        <v>7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29</v>
      </c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16</v>
      </c>
      <c r="R31" s="86" t="s">
        <v>92</v>
      </c>
      <c r="S31" s="87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企业用户_445555731</cp:lastModifiedBy>
  <dcterms:created xsi:type="dcterms:W3CDTF">2019-11-29T00:31:00Z</dcterms:created>
  <dcterms:modified xsi:type="dcterms:W3CDTF">2024-01-18T01:59:52Z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AED780C7BDB346EA96D826F9D59A7115_13</vt:lpwstr>
  </property>
</Properties>
</file>