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<sst xmlns="http://schemas.openxmlformats.org/spreadsheetml/2006/main" count="197" uniqueCount="116">
  <si>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</si>
  <si>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姓名：刘学美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乡镇：马店镇张井村 </t>
    </r>
    <r>
      <rPr>
        <sz val="20"/>
        <color theme="1"/>
        <rFont val="Times New Roman"/>
        <charset val="134"/>
      </rPr>
      <t xml:space="preserve">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</si>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</sst>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sz val="9.5"/>
      <name val="宋体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7" applyNumberFormat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29" fillId="4" borderId="17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76" fontId="17" fillId="0" borderId="3" xfId="0" applyNumberFormat="1" applyFont="1" applyFill="1" applyBorder="1" applyAlignment="1" applyProtection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30" zoomScaleNormal="100" topLeftCell="A19" workbookViewId="0">
      <selection activeCell="Q33" sqref="Q33"/>
    </sheetView>
  </sheetViews>
  <sheetFormatPr defaultColWidth="9" defaultRowHeight="13.8"/>
  <cols>
    <col min="1" max="1" width="2.25" style="1" customWidth="1"/>
    <col min="2" max="2" width="17.1296296296296" style="1" customWidth="1"/>
    <col min="3" max="3" width="8.37962962962963" style="2" customWidth="1"/>
    <col min="4" max="4" width="3.62962962962963" style="1" customWidth="1"/>
    <col min="5" max="5" width="0.25" style="1" customWidth="1"/>
    <col min="6" max="6" width="5.87962962962963" style="1" customWidth="1"/>
    <col min="7" max="7" width="12" style="1" customWidth="1"/>
    <col min="8" max="8" width="9.37962962962963" style="2" customWidth="1"/>
    <col min="9" max="9" width="5.5" style="2" customWidth="1"/>
    <col min="10" max="10" width="0.25" style="1" customWidth="1"/>
    <col min="11" max="11" width="0.12962962962963" style="1" customWidth="1"/>
    <col min="12" max="12" width="17.75" style="1" customWidth="1"/>
    <col min="13" max="13" width="7.25" style="2" customWidth="1"/>
    <col min="14" max="14" width="3.87962962962963" style="1" customWidth="1"/>
    <col min="15" max="15" width="0.12962962962963" style="1" customWidth="1"/>
    <col min="16" max="16" width="18.8796296296296" style="1" customWidth="1"/>
    <col min="17" max="17" width="8.75" style="2" customWidth="1"/>
    <col min="18" max="18" width="6.12962962962963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69.83</v>
      </c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69.83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2" t="s">
        <v>21</v>
      </c>
      <c r="S14" s="83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6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8" t="s">
        <v>26</v>
      </c>
      <c r="S16" s="84"/>
    </row>
    <row r="17" ht="15.6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6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6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5" t="s">
        <v>21</v>
      </c>
      <c r="S19" s="86"/>
    </row>
    <row r="20" ht="15.6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8" t="s">
        <v>26</v>
      </c>
      <c r="S20" s="84"/>
    </row>
    <row r="21" ht="15.6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6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6" spans="1:19">
      <c r="A23" s="26"/>
      <c r="B23" s="27" t="s">
        <v>58</v>
      </c>
      <c r="C23" s="28"/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5" t="s">
        <v>30</v>
      </c>
      <c r="S23" s="86"/>
    </row>
    <row r="24" ht="15.6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6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/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/>
      <c r="N26" s="28" t="s">
        <v>19</v>
      </c>
      <c r="O26" s="28"/>
      <c r="P26" s="31" t="s">
        <v>73</v>
      </c>
      <c r="Q26" s="28"/>
      <c r="R26" s="68" t="s">
        <v>26</v>
      </c>
      <c r="S26" s="84"/>
    </row>
    <row r="27" ht="15.6" spans="1:19">
      <c r="A27" s="32"/>
      <c r="B27" s="27" t="s">
        <v>74</v>
      </c>
      <c r="C27" s="33"/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8" t="s">
        <v>26</v>
      </c>
      <c r="S27" s="84"/>
    </row>
    <row r="28" ht="15.6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6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6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64">
        <f>7.7*5+13.5*2</f>
        <v>65.5</v>
      </c>
      <c r="N30" s="34" t="s">
        <v>21</v>
      </c>
      <c r="O30" s="33"/>
      <c r="P30" s="27" t="s">
        <v>91</v>
      </c>
      <c r="Q30" s="33">
        <f>20+10+2+20+5+50+30+5+10+2</f>
        <v>154</v>
      </c>
      <c r="R30" s="87" t="s">
        <v>92</v>
      </c>
      <c r="S30" s="88"/>
    </row>
    <row r="31" ht="15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7" t="s">
        <v>92</v>
      </c>
      <c r="S31" s="88"/>
    </row>
    <row r="32" ht="15.6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89">
        <v>0.59</v>
      </c>
      <c r="R32" s="87" t="s">
        <v>102</v>
      </c>
      <c r="S32" s="88"/>
    </row>
    <row r="33" ht="15.6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6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90"/>
    </row>
    <row r="35" ht="15.6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ht="15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1"/>
      <c r="R36" s="73"/>
      <c r="S36" s="92"/>
    </row>
    <row r="37" ht="22.2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3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3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游走</cp:lastModifiedBy>
  <dcterms:created xsi:type="dcterms:W3CDTF">2019-11-29T00:31:00Z</dcterms:created>
  <dcterms:modified xsi:type="dcterms:W3CDTF">2024-01-03T09:40:42Z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