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<sst xmlns="http://schemas.openxmlformats.org/spreadsheetml/2006/main" count="59" uniqueCount="45">
  <si>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</si>
  <si>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养殖场名称：霍邱县众兴镇郜伟生猪养殖家庭农场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</si>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</sst>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7" borderId="10" applyNumberFormat="0" applyFon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20" fillId="15" borderId="9" applyNumberFormat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E14" sqref="E14"/>
    </sheetView>
  </sheetViews>
  <sheetFormatPr defaultColWidth="9" defaultRowHeight="14.25"/>
  <cols>
    <col min="4" max="4" width="17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/>
      <c r="F5" s="4">
        <v>20</v>
      </c>
      <c r="G5" s="4">
        <f t="shared" si="0"/>
        <v>0</v>
      </c>
      <c r="H5" s="4">
        <f>9*0.74</f>
        <v>6.66</v>
      </c>
      <c r="I5" s="4">
        <f t="shared" si="1"/>
        <v>0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>
        <v>84</v>
      </c>
      <c r="F6" s="4">
        <v>40</v>
      </c>
      <c r="G6" s="4">
        <f t="shared" si="0"/>
        <v>3360</v>
      </c>
      <c r="H6" s="4">
        <f>20*0.74</f>
        <v>14.8</v>
      </c>
      <c r="I6" s="4">
        <f t="shared" si="1"/>
        <v>1243.2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>
        <v>2</v>
      </c>
      <c r="F10" s="4">
        <v>10000</v>
      </c>
      <c r="G10" s="4">
        <f t="shared" si="0"/>
        <v>20000</v>
      </c>
      <c r="H10" s="4">
        <f t="shared" si="3"/>
        <v>4070</v>
      </c>
      <c r="I10" s="4">
        <f t="shared" si="1"/>
        <v>8140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>
        <v>260</v>
      </c>
      <c r="F12" s="4">
        <v>100</v>
      </c>
      <c r="G12" s="4">
        <f t="shared" si="0"/>
        <v>26000</v>
      </c>
      <c r="H12" s="4">
        <f>48*0.74</f>
        <v>35.52</v>
      </c>
      <c r="I12" s="4">
        <f t="shared" si="1"/>
        <v>9235.2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/>
      <c r="F13" s="4">
        <v>150</v>
      </c>
      <c r="G13" s="4">
        <f t="shared" si="0"/>
        <v>0</v>
      </c>
      <c r="H13" s="4">
        <f>75*0.74</f>
        <v>55.5</v>
      </c>
      <c r="I13" s="4">
        <f t="shared" si="1"/>
        <v>0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>
        <v>100</v>
      </c>
      <c r="F15" s="4">
        <v>80</v>
      </c>
      <c r="G15" s="4">
        <f t="shared" si="0"/>
        <v>8000</v>
      </c>
      <c r="H15" s="4">
        <f t="shared" ref="H15:H17" si="4">40*0.74</f>
        <v>29.6</v>
      </c>
      <c r="I15" s="4">
        <f t="shared" si="1"/>
        <v>2960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>
        <v>1940.4</v>
      </c>
      <c r="F16" s="4">
        <v>80</v>
      </c>
      <c r="G16" s="4">
        <f t="shared" si="0"/>
        <v>155232</v>
      </c>
      <c r="H16" s="4">
        <f t="shared" si="4"/>
        <v>29.6</v>
      </c>
      <c r="I16" s="4">
        <f t="shared" si="1"/>
        <v>57435.84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>
        <v>1</v>
      </c>
      <c r="F18" s="4">
        <v>15000</v>
      </c>
      <c r="G18" s="4">
        <f t="shared" si="0"/>
        <v>15000</v>
      </c>
      <c r="H18" s="4">
        <f>4500*0.74</f>
        <v>3330</v>
      </c>
      <c r="I18" s="4">
        <f t="shared" si="1"/>
        <v>3330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227592</v>
      </c>
      <c r="H26" s="9"/>
      <c r="I26" s="3">
        <f>SUM(I4:I25)</f>
        <v>82344.24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2021-05-21T09:27:31Z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C916E607144E42FBB330FB8C3674A562</vt:lpwstr>
  </property>
  <property fmtid="{D5CDD505-2E9C-101B-9397-08002B2CF9AE}" pid="3" name="KSOProductBuildVer">
    <vt:lpwstr>2052-11.1.0.10495</vt:lpwstr>
  </property>
</Properties>
</file>