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3" activeTab="6"/>
  </bookViews>
  <sheets>
    <sheet name="示范创建奖励" sheetId="1" r:id="rId1"/>
    <sheet name="销售额达标奖励" sheetId="2" r:id="rId2"/>
    <sheet name="平台运营补助" sheetId="3" r:id="rId3"/>
    <sheet name="主体培育奖励" sheetId="4" r:id="rId4"/>
    <sheet name="主体壮大奖励" sheetId="5" r:id="rId5"/>
    <sheet name="产销对接补助" sheetId="6" r:id="rId6"/>
    <sheet name="鼓励支持电商扶贫" sheetId="7" r:id="rId7"/>
  </sheets>
  <definedNames>
    <definedName name="_xlnm.Print_Titles" localSheetId="1">销售额达标奖励!$1:$2</definedName>
    <definedName name="_xlnm.Print_Titles" localSheetId="4">主体壮大奖励!$1:$2</definedName>
    <definedName name="_xlnm.Print_Titles" localSheetId="6">鼓励支持电商扶贫!$1:$2</definedName>
    <definedName name="_xlnm.Print_Titles" localSheetId="0">示范创建奖励!$1:$2</definedName>
    <definedName name="_xlnm.Print_Titles" localSheetId="5">产销对接补助!$1:$2</definedName>
  </definedNames>
  <calcPr calcId="144525"/>
</workbook>
</file>

<file path=xl/sharedStrings.xml><?xml version="1.0" encoding="utf-8"?>
<sst xmlns="http://schemas.openxmlformats.org/spreadsheetml/2006/main" count="430" uniqueCount="168">
  <si>
    <t>霍邱县2020年示范创建奖励奖补审核结果汇总表</t>
  </si>
  <si>
    <t>序号</t>
  </si>
  <si>
    <t>申报单位</t>
  </si>
  <si>
    <t>申报奖补项目</t>
  </si>
  <si>
    <t>申报奖补资金（元）</t>
  </si>
  <si>
    <t>核实依据</t>
  </si>
  <si>
    <t>审核建议奖补金额（元）</t>
  </si>
  <si>
    <t>备注</t>
  </si>
  <si>
    <t>安徽忠旭雨衣制造有限公司</t>
  </si>
  <si>
    <t>省级电子商务示范企业</t>
  </si>
  <si>
    <t>安徽省商务厅（皖商办信函[2020]35号）中2018-2019年度安徽省电子商务示范企业的通知</t>
  </si>
  <si>
    <t>霍邱电商大厦</t>
  </si>
  <si>
    <t>市级电子商务示范园区</t>
  </si>
  <si>
    <t>六电商[2020]1号中关于2018-2019年度市级电子商务示范企业、示范园区的通报</t>
  </si>
  <si>
    <t>霍邱县彭塔乡</t>
  </si>
  <si>
    <t>市级农村电商示范镇</t>
  </si>
  <si>
    <t>六电商[2020]5号中关于2019年六安市市级农村电商示范镇、示范村、示范网点的通报</t>
  </si>
  <si>
    <t>霍邱县周集镇燎西村</t>
  </si>
  <si>
    <t>市级农村电商示范村</t>
  </si>
  <si>
    <t>霍邱县宋店乡胜利塘村</t>
  </si>
  <si>
    <t>霍邱县彭塔乡顺河村</t>
  </si>
  <si>
    <t>霍邱县宋店乡圈行村</t>
  </si>
  <si>
    <t>霍邱县高塘镇渠东村</t>
  </si>
  <si>
    <t>霍邱县曹庙镇新建村电商网点</t>
  </si>
  <si>
    <t>霍邱县石店镇韩老楼村电商网点</t>
  </si>
  <si>
    <t>市级农村电商示范网点</t>
  </si>
  <si>
    <t>霍邱县花园镇刘李村电商网点</t>
  </si>
  <si>
    <t>霍邱县冯井镇双圩村电商网点</t>
  </si>
  <si>
    <t>霍邱县彭塔乡西隐贤村电商网点</t>
  </si>
  <si>
    <t>霍邱县城西湖乡碉楼村电商网点</t>
  </si>
  <si>
    <t>省级农村电商服务示范点</t>
  </si>
  <si>
    <t>六电商[2020]4号中六安市电子商务工作领导小组关于申报省级农村电商示范创建项目审核认定结果的通报</t>
  </si>
  <si>
    <t>霍邱县宋店乡</t>
  </si>
  <si>
    <t>省级农村电商示范镇</t>
  </si>
  <si>
    <t>皖电商办[2020]1号中安徽省推进“电商安徽”建设领导小组办公室关于农村电商优化升级工作示范县示范镇示范村的通报</t>
  </si>
  <si>
    <t>省级农村电商示范村</t>
  </si>
  <si>
    <t>合计</t>
  </si>
  <si>
    <t>霍邱县2020年销售额达标奖励奖补审核结果汇总表</t>
  </si>
  <si>
    <t>销售平台</t>
  </si>
  <si>
    <t>申报销售额（元）</t>
  </si>
  <si>
    <t>2019年网销核实数（元）</t>
  </si>
  <si>
    <t>2020年网销核实数（元）</t>
  </si>
  <si>
    <t>霍邱柔芙佳电子商务有限公司</t>
  </si>
  <si>
    <t>销售额达标奖励（100万）</t>
  </si>
  <si>
    <t>柔芙佳家居生活专营店（拼多多）</t>
  </si>
  <si>
    <t>2019年销售额合计405871.13元；2020年销售额合计950566.99元，未达到100万元</t>
  </si>
  <si>
    <t>宏亮纸业（拼多多）</t>
  </si>
  <si>
    <t>霍邱宝丽商贸有限公司</t>
  </si>
  <si>
    <t>销售额达标奖励（500万）</t>
  </si>
  <si>
    <t>国翔家居生活馆（拼多多）</t>
  </si>
  <si>
    <t>宝丽商贸有限公司家居生活馆</t>
  </si>
  <si>
    <t>霍邱县背包客电子商务有限公司</t>
  </si>
  <si>
    <t>背包客生态馆（淘宝）</t>
  </si>
  <si>
    <t>2019年销售额合计6285746.96元；2020年销售额合计4845898.52元。2019年销售额已达到500万目标</t>
  </si>
  <si>
    <t>凤出源旗舰店（拼多多）</t>
  </si>
  <si>
    <t>2019年销售额已达到100万元，霍邱背包客电子商务公司申报销售额500万达标奖励已包括凤出源旗舰店，属于重复申报</t>
  </si>
  <si>
    <t>屠西建（个人）</t>
  </si>
  <si>
    <t>蛋哥小店2017（淘宝）</t>
  </si>
  <si>
    <t>2019年销售额1960900元，2020年销售额合计3526719元，主要销售霍邱本土农产品的可相应降低30%，标准为350万。销售达到目标</t>
  </si>
  <si>
    <t>微信</t>
  </si>
  <si>
    <t>六安归元生态农业科技有限公司</t>
  </si>
  <si>
    <t>归元生态农场（抖店）</t>
  </si>
  <si>
    <t>主要销售霍邱本土农产品的可相应降低30%，标准为70万。销售达到目标</t>
  </si>
  <si>
    <t>霍邱县聚尚电子商务有限公司</t>
  </si>
  <si>
    <t>销售额达标奖励（1000万）</t>
  </si>
  <si>
    <t>品尚家居生活之都（拼多多）</t>
  </si>
  <si>
    <t>安徽谷登商贸有限公司</t>
  </si>
  <si>
    <t>酥秀才旗舰店（淘宝）</t>
  </si>
  <si>
    <t>霍邱县邱米山电子商务有限公司</t>
  </si>
  <si>
    <t>邱米山鲜花绿植旗舰店（抖音）</t>
  </si>
  <si>
    <t>只提供邱米山鲜花园艺旗舰店（拼多多）2019年销售数据，2020年销售额合计291574.94元，主要销售霍邱本土农产品的可相应降低30%，标准为70万。销售额未达到目标</t>
  </si>
  <si>
    <t>邱米山植物（淘宝）</t>
  </si>
  <si>
    <t>邱米山鲜花园艺旗舰店（拼多多）</t>
  </si>
  <si>
    <t>霍邱县富民米业有限公司</t>
  </si>
  <si>
    <t>品贡香官方旗舰店（京东）</t>
  </si>
  <si>
    <t>2020年注册店铺，销售额合计7438647.02元，主要销售霍邱本土农产品的可相应降低30%，标准为700万。销售额达到目标</t>
  </si>
  <si>
    <t>品贡香旗舰店（淘宝）</t>
  </si>
  <si>
    <t>品贡香食品官方旗舰店（拼多多）</t>
  </si>
  <si>
    <t>品贡香食品企业店（淘宝）</t>
  </si>
  <si>
    <t>品贡香大米旗舰店（农业银行）</t>
  </si>
  <si>
    <t>霍邱县2020年平台运营补助奖补审核结果汇总表</t>
  </si>
  <si>
    <t>平台服务费</t>
  </si>
  <si>
    <t>平台服务费核实数（元）</t>
  </si>
  <si>
    <t>安徽雨依情户外用品有限公司</t>
  </si>
  <si>
    <t>平台运营补助</t>
  </si>
  <si>
    <t>琴飞曼官方旗舰店（天猫平台）</t>
  </si>
  <si>
    <t>每个店最高不超过5万元</t>
  </si>
  <si>
    <t>六安明翊塑胶制品有限公司</t>
  </si>
  <si>
    <t>速澜旗舰店（天猫平台）</t>
  </si>
  <si>
    <t>霍邱县2020年主体培育奖励奖补审核结果汇总表</t>
  </si>
  <si>
    <t>网销核实数（元）</t>
  </si>
  <si>
    <t>电子商务主体培育奖励</t>
  </si>
  <si>
    <t>琴飞曼忠旭专卖店（拼多多）</t>
  </si>
  <si>
    <t>霍邱县龙淼电子商务有限公司</t>
  </si>
  <si>
    <t>霍邱县龙淼电子商务（淘宝）</t>
  </si>
  <si>
    <t>2020年销售额为0元</t>
  </si>
  <si>
    <t>霍邱古蓼乡味电子商务有限公司</t>
  </si>
  <si>
    <t>古蓼乡味特产店（拼多多）</t>
  </si>
  <si>
    <t>拼多多2020年审核通过注册店铺</t>
  </si>
  <si>
    <t>屠西成（个人）</t>
  </si>
  <si>
    <t>锡澄农家土鸡蛋（淘宝）</t>
  </si>
  <si>
    <t>淘宝店铺开店时间为2019年12月</t>
  </si>
  <si>
    <t>归元农家土特产（拼多多）</t>
  </si>
  <si>
    <t>不符合当年新开设网点，2019年销售24582.6元</t>
  </si>
  <si>
    <t>淘宝2020年审核通过注册店铺</t>
  </si>
  <si>
    <t>提供2020年抖音补缴保证金</t>
  </si>
  <si>
    <t>霍邱县2020年主体壮大奖励奖补审核结果汇总表</t>
  </si>
  <si>
    <t>安徽雨衣情户外用品有限公司</t>
  </si>
  <si>
    <t>电子商务主体壮大奖励</t>
  </si>
  <si>
    <t>琴飞曼忠旭官方专卖店（天猫平台）</t>
  </si>
  <si>
    <t>琴飞曼官方旗舰店（拼多多）</t>
  </si>
  <si>
    <t>锡澄（拼多多）</t>
  </si>
  <si>
    <t>高晶晶（个人）</t>
  </si>
  <si>
    <t>微店</t>
  </si>
  <si>
    <t>冯井子季节农产品</t>
  </si>
  <si>
    <t>未提供销售数据</t>
  </si>
  <si>
    <t>2020年销售额合计291574.94元，企业销售额未突破50万元</t>
  </si>
  <si>
    <t>临淮岗乡黄家庙村电商网点</t>
  </si>
  <si>
    <t>淮畔乡珍霍邱名优土特产店淘宝店铺（淘宝）</t>
  </si>
  <si>
    <t>霍邱小马驹杂货铺淘宝店铺（淘宝）</t>
  </si>
  <si>
    <t>霍邱县2020年产销对接补助奖补审核结果汇总表</t>
  </si>
  <si>
    <t>参加省内</t>
  </si>
  <si>
    <t>参加省外</t>
  </si>
  <si>
    <t>产销对接补助</t>
  </si>
  <si>
    <t>2020年肥东-霍邱中秋节电商扶贫展销会</t>
  </si>
  <si>
    <t>霍邱县商务局提供2020年第三届肥东霍邱中秋电商企业名单</t>
  </si>
  <si>
    <t>合肥步行街淮河路举办的外贸产品转内销活动</t>
  </si>
  <si>
    <t>安徽省商务厅关于在合肥淮河路步行街举办外贸产品转内销活动的企业名单</t>
  </si>
  <si>
    <t>已享受过奖补政策</t>
  </si>
  <si>
    <t>安徽百食轩生态农业有限公司</t>
  </si>
  <si>
    <t>参加2020西安电子商务博览会</t>
  </si>
  <si>
    <t>六安市商务局关于组团参加2020西安电子商务博览会的企业名单</t>
  </si>
  <si>
    <t>安徽牧润农业科技有限公司</t>
  </si>
  <si>
    <t>霍邱县泥小子生态农业种植专业合作社</t>
  </si>
  <si>
    <t>霍邱花千雪生态农业科技有限公司</t>
  </si>
  <si>
    <t>霍邱县童乐跑儿童用品有限公司</t>
  </si>
  <si>
    <t>霍邱县长集镇照扩大酒店</t>
  </si>
  <si>
    <t>霍邱县宋店乡王兆杰麻油厂</t>
  </si>
  <si>
    <t>安徽省鑫旺农业开发有限公司</t>
  </si>
  <si>
    <t>淮畔乡珍霍邱名优土特产店</t>
  </si>
  <si>
    <t>霍邱县荣芳米业有限公司</t>
  </si>
  <si>
    <t>霍邱县浩舜无花果专业合作社</t>
  </si>
  <si>
    <t>参加2020合肥农展会</t>
  </si>
  <si>
    <t>安徽省商务厅关于组织参加2020合肥农产品企业名单</t>
  </si>
  <si>
    <t>霍邱县众创淘金电子商务有限公司</t>
  </si>
  <si>
    <t>霍邱县2020年鼓励支持电商扶贫奖补审核结果汇总表</t>
  </si>
  <si>
    <t>申报帮扶收购（代销）金额（元）</t>
  </si>
  <si>
    <t>惠及贫困户户数</t>
  </si>
  <si>
    <t>霍邱县电商扶贫产品销售凭证统计金额（元）</t>
  </si>
  <si>
    <t>众兴集镇唐老庄村电商服务网点</t>
  </si>
  <si>
    <t>大别山土特产安徽六安（抖店）</t>
  </si>
  <si>
    <t>拼多多</t>
  </si>
  <si>
    <t>夏店镇平楼村电商服务网点</t>
  </si>
  <si>
    <t>白莲乡白莲村电商服务网点</t>
  </si>
  <si>
    <t>临淮岗乡黄家庙村电商服务网点</t>
  </si>
  <si>
    <t>冯瓴乡新仓村电商服务网点</t>
  </si>
  <si>
    <t>冯瓴乡龚岗村电商服务网点</t>
  </si>
  <si>
    <t>户胡镇月亮岗村电商服务网点</t>
  </si>
  <si>
    <t>朋友聊天记录截图、转账截图、快递单截图不齐全</t>
  </si>
  <si>
    <t>户胡镇云居村电商服务网点</t>
  </si>
  <si>
    <t>曹庙镇新建村电商服务网点</t>
  </si>
  <si>
    <t>彭塔镇千金田村电商服务网点</t>
  </si>
  <si>
    <t>朋友聊天记录截图、转账截图、货物为客户自己运</t>
  </si>
  <si>
    <t>城西湖乡碉楼村电商服务网点</t>
  </si>
  <si>
    <t>沐昕食品拼购店（京东）</t>
  </si>
  <si>
    <t>岔路镇元圩村电商服务网点</t>
  </si>
  <si>
    <t>彭塔镇西隐贤村电商服务网点</t>
  </si>
  <si>
    <t>白莲乡珍珠村电商服务网点</t>
  </si>
</sst>
</file>

<file path=xl/styles.xml><?xml version="1.0" encoding="utf-8"?>
<styleSheet xmlns="http://schemas.openxmlformats.org/spreadsheetml/2006/main">
  <numFmts count="7">
    <numFmt numFmtId="176" formatCode="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_ "/>
    <numFmt numFmtId="178" formatCode="#,##0_ "/>
  </numFmts>
  <fonts count="25">
    <font>
      <sz val="11"/>
      <color theme="1"/>
      <name val="宋体"/>
      <charset val="134"/>
      <scheme val="minor"/>
    </font>
    <font>
      <sz val="12"/>
      <name val="宋体"/>
      <charset val="134"/>
    </font>
    <font>
      <b/>
      <sz val="12"/>
      <name val="宋体"/>
      <charset val="134"/>
    </font>
    <font>
      <b/>
      <sz val="16"/>
      <name val="宋体"/>
      <charset val="134"/>
    </font>
    <font>
      <b/>
      <sz val="10"/>
      <name val="宋体"/>
      <charset val="134"/>
    </font>
    <font>
      <sz val="10"/>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2" applyNumberFormat="0" applyFont="0" applyAlignment="0" applyProtection="0">
      <alignment vertical="center"/>
    </xf>
    <xf numFmtId="0" fontId="6" fillId="16"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6" applyNumberFormat="0" applyFill="0" applyAlignment="0" applyProtection="0">
      <alignment vertical="center"/>
    </xf>
    <xf numFmtId="0" fontId="11" fillId="0" borderId="6" applyNumberFormat="0" applyFill="0" applyAlignment="0" applyProtection="0">
      <alignment vertical="center"/>
    </xf>
    <xf numFmtId="0" fontId="6" fillId="8" borderId="0" applyNumberFormat="0" applyBorder="0" applyAlignment="0" applyProtection="0">
      <alignment vertical="center"/>
    </xf>
    <xf numFmtId="0" fontId="20" fillId="0" borderId="11" applyNumberFormat="0" applyFill="0" applyAlignment="0" applyProtection="0">
      <alignment vertical="center"/>
    </xf>
    <xf numFmtId="0" fontId="6" fillId="18" borderId="0" applyNumberFormat="0" applyBorder="0" applyAlignment="0" applyProtection="0">
      <alignment vertical="center"/>
    </xf>
    <xf numFmtId="0" fontId="13" fillId="6" borderId="7" applyNumberFormat="0" applyAlignment="0" applyProtection="0">
      <alignment vertical="center"/>
    </xf>
    <xf numFmtId="0" fontId="23" fillId="6" borderId="5" applyNumberFormat="0" applyAlignment="0" applyProtection="0">
      <alignment vertical="center"/>
    </xf>
    <xf numFmtId="0" fontId="17" fillId="10" borderId="9" applyNumberFormat="0" applyAlignment="0" applyProtection="0">
      <alignment vertical="center"/>
    </xf>
    <xf numFmtId="0" fontId="7" fillId="17" borderId="0" applyNumberFormat="0" applyBorder="0" applyAlignment="0" applyProtection="0">
      <alignment vertical="center"/>
    </xf>
    <xf numFmtId="0" fontId="6" fillId="20" borderId="0" applyNumberFormat="0" applyBorder="0" applyAlignment="0" applyProtection="0">
      <alignment vertical="center"/>
    </xf>
    <xf numFmtId="0" fontId="15" fillId="0" borderId="8" applyNumberFormat="0" applyFill="0" applyAlignment="0" applyProtection="0">
      <alignment vertical="center"/>
    </xf>
    <xf numFmtId="0" fontId="22" fillId="0" borderId="10" applyNumberFormat="0" applyFill="0" applyAlignment="0" applyProtection="0">
      <alignment vertical="center"/>
    </xf>
    <xf numFmtId="0" fontId="9" fillId="4" borderId="0" applyNumberFormat="0" applyBorder="0" applyAlignment="0" applyProtection="0">
      <alignment vertical="center"/>
    </xf>
    <xf numFmtId="0" fontId="18" fillId="13" borderId="0" applyNumberFormat="0" applyBorder="0" applyAlignment="0" applyProtection="0">
      <alignment vertical="center"/>
    </xf>
    <xf numFmtId="0" fontId="7" fillId="11" borderId="0" applyNumberFormat="0" applyBorder="0" applyAlignment="0" applyProtection="0">
      <alignment vertical="center"/>
    </xf>
    <xf numFmtId="0" fontId="6" fillId="22"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6" fillId="23" borderId="0" applyNumberFormat="0" applyBorder="0" applyAlignment="0" applyProtection="0">
      <alignment vertical="center"/>
    </xf>
    <xf numFmtId="0" fontId="7" fillId="21" borderId="0" applyNumberFormat="0" applyBorder="0" applyAlignment="0" applyProtection="0">
      <alignment vertical="center"/>
    </xf>
    <xf numFmtId="0" fontId="6" fillId="2" borderId="0" applyNumberFormat="0" applyBorder="0" applyAlignment="0" applyProtection="0">
      <alignment vertical="center"/>
    </xf>
    <xf numFmtId="0" fontId="6" fillId="31" borderId="0" applyNumberFormat="0" applyBorder="0" applyAlignment="0" applyProtection="0">
      <alignment vertical="center"/>
    </xf>
    <xf numFmtId="0" fontId="7" fillId="15" borderId="0" applyNumberFormat="0" applyBorder="0" applyAlignment="0" applyProtection="0">
      <alignment vertical="center"/>
    </xf>
    <xf numFmtId="0" fontId="6" fillId="27"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2" fillId="0" borderId="0" xfId="0" applyFont="1" applyFill="1" applyBorder="1" applyAlignment="1"/>
    <xf numFmtId="0" fontId="1" fillId="0" borderId="0" xfId="0" applyFont="1" applyFill="1" applyBorder="1" applyAlignment="1">
      <alignment horizontal="center"/>
    </xf>
    <xf numFmtId="177" fontId="1" fillId="0" borderId="0" xfId="0" applyNumberFormat="1" applyFont="1" applyFill="1" applyBorder="1" applyAlignment="1"/>
    <xf numFmtId="177" fontId="1"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177" fontId="5"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wrapText="1"/>
    </xf>
    <xf numFmtId="177" fontId="5"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1" fillId="0" borderId="0" xfId="0" applyFont="1" applyFill="1" applyAlignment="1"/>
    <xf numFmtId="0" fontId="3" fillId="0" borderId="0" xfId="0" applyFont="1" applyFill="1" applyAlignment="1">
      <alignment horizontal="center" vertical="center" wrapText="1"/>
    </xf>
    <xf numFmtId="177" fontId="5" fillId="0" borderId="1" xfId="0" applyNumberFormat="1" applyFont="1" applyFill="1" applyBorder="1" applyAlignment="1" applyProtection="1">
      <alignment horizontal="center" vertical="center" wrapText="1"/>
    </xf>
    <xf numFmtId="10" fontId="1" fillId="0" borderId="0" xfId="0" applyNumberFormat="1" applyFont="1" applyFill="1" applyBorder="1" applyAlignment="1"/>
    <xf numFmtId="10" fontId="3"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7" fontId="1" fillId="0" borderId="0" xfId="0" applyNumberFormat="1" applyFont="1" applyFill="1" applyAlignment="1"/>
    <xf numFmtId="177" fontId="3" fillId="0" borderId="0" xfId="0" applyNumberFormat="1" applyFont="1" applyFill="1" applyAlignment="1">
      <alignment horizontal="center" vertical="center" wrapText="1"/>
    </xf>
    <xf numFmtId="0" fontId="0" fillId="0" borderId="0" xfId="0" applyFill="1">
      <alignment vertical="center"/>
    </xf>
    <xf numFmtId="0" fontId="5" fillId="0" borderId="2" xfId="0" applyNumberFormat="1" applyFont="1" applyFill="1" applyBorder="1" applyAlignment="1" applyProtection="1">
      <alignment vertical="center" wrapText="1"/>
    </xf>
    <xf numFmtId="0" fontId="1" fillId="0"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I7" sqref="I7"/>
    </sheetView>
  </sheetViews>
  <sheetFormatPr defaultColWidth="9" defaultRowHeight="14.25" outlineLevelCol="6"/>
  <cols>
    <col min="1" max="1" width="6" style="1" customWidth="1"/>
    <col min="2" max="2" width="23.625" style="4" customWidth="1"/>
    <col min="3" max="4" width="11.5833333333333" style="34" customWidth="1"/>
    <col min="5" max="5" width="31.75" style="34" customWidth="1"/>
    <col min="6" max="6" width="14.625" style="5" customWidth="1"/>
    <col min="7" max="7" width="10.5" style="1" customWidth="1"/>
    <col min="8" max="16381" width="9" style="1"/>
    <col min="16382" max="16384" width="9" style="42"/>
  </cols>
  <sheetData>
    <row r="1" s="1" customFormat="1" ht="51" customHeight="1" spans="1:7">
      <c r="A1" s="7" t="s">
        <v>0</v>
      </c>
      <c r="B1" s="7"/>
      <c r="C1" s="35"/>
      <c r="D1" s="35"/>
      <c r="E1" s="35"/>
      <c r="F1" s="8"/>
      <c r="G1" s="7"/>
    </row>
    <row r="2" s="2" customFormat="1" ht="45" customHeight="1" spans="1:7">
      <c r="A2" s="9" t="s">
        <v>1</v>
      </c>
      <c r="B2" s="9" t="s">
        <v>2</v>
      </c>
      <c r="C2" s="9" t="s">
        <v>3</v>
      </c>
      <c r="D2" s="9" t="s">
        <v>4</v>
      </c>
      <c r="E2" s="9" t="s">
        <v>5</v>
      </c>
      <c r="F2" s="9" t="s">
        <v>6</v>
      </c>
      <c r="G2" s="11" t="s">
        <v>7</v>
      </c>
    </row>
    <row r="3" s="1" customFormat="1" ht="40" customHeight="1" spans="1:7">
      <c r="A3" s="14">
        <v>1</v>
      </c>
      <c r="B3" s="14" t="s">
        <v>8</v>
      </c>
      <c r="C3" s="14" t="s">
        <v>9</v>
      </c>
      <c r="D3" s="15">
        <v>50000</v>
      </c>
      <c r="E3" s="29" t="s">
        <v>10</v>
      </c>
      <c r="F3" s="15">
        <v>50000</v>
      </c>
      <c r="G3" s="44"/>
    </row>
    <row r="4" s="1" customFormat="1" ht="40" customHeight="1" spans="1:7">
      <c r="A4" s="14">
        <v>2</v>
      </c>
      <c r="B4" s="14" t="s">
        <v>11</v>
      </c>
      <c r="C4" s="14" t="s">
        <v>12</v>
      </c>
      <c r="D4" s="15">
        <v>20000</v>
      </c>
      <c r="E4" s="14" t="s">
        <v>13</v>
      </c>
      <c r="F4" s="15">
        <v>20000</v>
      </c>
      <c r="G4" s="29"/>
    </row>
    <row r="5" s="1" customFormat="1" ht="40" customHeight="1" spans="1:7">
      <c r="A5" s="14">
        <v>3</v>
      </c>
      <c r="B5" s="14" t="s">
        <v>14</v>
      </c>
      <c r="C5" s="14" t="s">
        <v>15</v>
      </c>
      <c r="D5" s="15">
        <v>30000</v>
      </c>
      <c r="E5" s="14" t="s">
        <v>16</v>
      </c>
      <c r="F5" s="15">
        <f>D5</f>
        <v>30000</v>
      </c>
      <c r="G5" s="29"/>
    </row>
    <row r="6" s="1" customFormat="1" ht="40" customHeight="1" spans="1:7">
      <c r="A6" s="14">
        <v>4</v>
      </c>
      <c r="B6" s="14" t="s">
        <v>17</v>
      </c>
      <c r="C6" s="14" t="s">
        <v>18</v>
      </c>
      <c r="D6" s="15">
        <v>10000</v>
      </c>
      <c r="E6" s="14" t="s">
        <v>16</v>
      </c>
      <c r="F6" s="15">
        <f t="shared" ref="F6:F20" si="0">D6</f>
        <v>10000</v>
      </c>
      <c r="G6" s="29"/>
    </row>
    <row r="7" s="1" customFormat="1" ht="40" customHeight="1" spans="1:7">
      <c r="A7" s="14">
        <v>5</v>
      </c>
      <c r="B7" s="14" t="s">
        <v>19</v>
      </c>
      <c r="C7" s="14" t="s">
        <v>18</v>
      </c>
      <c r="D7" s="15">
        <v>12000</v>
      </c>
      <c r="E7" s="14" t="s">
        <v>16</v>
      </c>
      <c r="F7" s="15">
        <f t="shared" si="0"/>
        <v>12000</v>
      </c>
      <c r="G7" s="29"/>
    </row>
    <row r="8" s="1" customFormat="1" ht="40" customHeight="1" spans="1:7">
      <c r="A8" s="14">
        <v>6</v>
      </c>
      <c r="B8" s="14" t="s">
        <v>20</v>
      </c>
      <c r="C8" s="14" t="s">
        <v>18</v>
      </c>
      <c r="D8" s="15">
        <v>10000</v>
      </c>
      <c r="E8" s="14" t="s">
        <v>16</v>
      </c>
      <c r="F8" s="15">
        <f t="shared" si="0"/>
        <v>10000</v>
      </c>
      <c r="G8" s="29"/>
    </row>
    <row r="9" s="1" customFormat="1" ht="40" customHeight="1" spans="1:7">
      <c r="A9" s="14">
        <v>7</v>
      </c>
      <c r="B9" s="14" t="s">
        <v>21</v>
      </c>
      <c r="C9" s="14" t="s">
        <v>18</v>
      </c>
      <c r="D9" s="15">
        <v>12000</v>
      </c>
      <c r="E9" s="14" t="s">
        <v>16</v>
      </c>
      <c r="F9" s="15">
        <f t="shared" si="0"/>
        <v>12000</v>
      </c>
      <c r="G9" s="29"/>
    </row>
    <row r="10" s="1" customFormat="1" ht="40" customHeight="1" spans="1:7">
      <c r="A10" s="14">
        <v>8</v>
      </c>
      <c r="B10" s="14" t="s">
        <v>22</v>
      </c>
      <c r="C10" s="14" t="s">
        <v>18</v>
      </c>
      <c r="D10" s="15">
        <v>10000</v>
      </c>
      <c r="E10" s="14" t="s">
        <v>16</v>
      </c>
      <c r="F10" s="15">
        <f t="shared" si="0"/>
        <v>10000</v>
      </c>
      <c r="G10" s="29"/>
    </row>
    <row r="11" s="1" customFormat="1" ht="40" customHeight="1" spans="1:7">
      <c r="A11" s="14">
        <v>9</v>
      </c>
      <c r="B11" s="14" t="s">
        <v>23</v>
      </c>
      <c r="C11" s="14" t="s">
        <v>18</v>
      </c>
      <c r="D11" s="15">
        <v>3000</v>
      </c>
      <c r="E11" s="14" t="s">
        <v>16</v>
      </c>
      <c r="F11" s="15">
        <f t="shared" si="0"/>
        <v>3000</v>
      </c>
      <c r="G11" s="29"/>
    </row>
    <row r="12" s="1" customFormat="1" ht="40" customHeight="1" spans="1:7">
      <c r="A12" s="14">
        <v>10</v>
      </c>
      <c r="B12" s="14" t="s">
        <v>24</v>
      </c>
      <c r="C12" s="14" t="s">
        <v>25</v>
      </c>
      <c r="D12" s="15">
        <v>3000</v>
      </c>
      <c r="E12" s="14" t="s">
        <v>16</v>
      </c>
      <c r="F12" s="15">
        <f t="shared" si="0"/>
        <v>3000</v>
      </c>
      <c r="G12" s="29"/>
    </row>
    <row r="13" s="1" customFormat="1" ht="40" customHeight="1" spans="1:7">
      <c r="A13" s="14">
        <v>11</v>
      </c>
      <c r="B13" s="14" t="s">
        <v>26</v>
      </c>
      <c r="C13" s="14" t="s">
        <v>25</v>
      </c>
      <c r="D13" s="15">
        <v>3000</v>
      </c>
      <c r="E13" s="14" t="s">
        <v>16</v>
      </c>
      <c r="F13" s="15">
        <f t="shared" si="0"/>
        <v>3000</v>
      </c>
      <c r="G13" s="29"/>
    </row>
    <row r="14" s="1" customFormat="1" ht="40" customHeight="1" spans="1:7">
      <c r="A14" s="14">
        <v>12</v>
      </c>
      <c r="B14" s="14" t="s">
        <v>27</v>
      </c>
      <c r="C14" s="14" t="s">
        <v>25</v>
      </c>
      <c r="D14" s="15">
        <v>3000</v>
      </c>
      <c r="E14" s="14" t="s">
        <v>16</v>
      </c>
      <c r="F14" s="15">
        <f t="shared" si="0"/>
        <v>3000</v>
      </c>
      <c r="G14" s="29"/>
    </row>
    <row r="15" s="1" customFormat="1" ht="40" customHeight="1" spans="1:7">
      <c r="A15" s="14">
        <v>13</v>
      </c>
      <c r="B15" s="14" t="s">
        <v>28</v>
      </c>
      <c r="C15" s="14" t="s">
        <v>25</v>
      </c>
      <c r="D15" s="15">
        <v>3000</v>
      </c>
      <c r="E15" s="14" t="s">
        <v>16</v>
      </c>
      <c r="F15" s="15">
        <f t="shared" si="0"/>
        <v>3000</v>
      </c>
      <c r="G15" s="29"/>
    </row>
    <row r="16" s="1" customFormat="1" ht="40" customHeight="1" spans="1:7">
      <c r="A16" s="14">
        <v>14</v>
      </c>
      <c r="B16" s="14" t="s">
        <v>29</v>
      </c>
      <c r="C16" s="14" t="s">
        <v>25</v>
      </c>
      <c r="D16" s="15">
        <v>3000</v>
      </c>
      <c r="E16" s="14" t="s">
        <v>16</v>
      </c>
      <c r="F16" s="15">
        <f t="shared" si="0"/>
        <v>3000</v>
      </c>
      <c r="G16" s="29"/>
    </row>
    <row r="17" s="1" customFormat="1" ht="45" customHeight="1" spans="1:7">
      <c r="A17" s="14">
        <v>15</v>
      </c>
      <c r="B17" s="14" t="s">
        <v>23</v>
      </c>
      <c r="C17" s="14" t="s">
        <v>30</v>
      </c>
      <c r="D17" s="15">
        <v>5000</v>
      </c>
      <c r="E17" s="14" t="s">
        <v>31</v>
      </c>
      <c r="F17" s="15">
        <f t="shared" si="0"/>
        <v>5000</v>
      </c>
      <c r="G17" s="29"/>
    </row>
    <row r="18" s="1" customFormat="1" ht="45" customHeight="1" spans="1:7">
      <c r="A18" s="14">
        <v>16</v>
      </c>
      <c r="B18" s="14" t="s">
        <v>24</v>
      </c>
      <c r="C18" s="14" t="s">
        <v>30</v>
      </c>
      <c r="D18" s="15">
        <v>5000</v>
      </c>
      <c r="E18" s="14" t="s">
        <v>31</v>
      </c>
      <c r="F18" s="15">
        <f t="shared" si="0"/>
        <v>5000</v>
      </c>
      <c r="G18" s="29"/>
    </row>
    <row r="19" s="1" customFormat="1" ht="45" customHeight="1" spans="1:7">
      <c r="A19" s="14">
        <v>17</v>
      </c>
      <c r="B19" s="14" t="s">
        <v>26</v>
      </c>
      <c r="C19" s="14" t="s">
        <v>30</v>
      </c>
      <c r="D19" s="15">
        <v>5000</v>
      </c>
      <c r="E19" s="14" t="s">
        <v>31</v>
      </c>
      <c r="F19" s="15">
        <f t="shared" si="0"/>
        <v>5000</v>
      </c>
      <c r="G19" s="29"/>
    </row>
    <row r="20" s="1" customFormat="1" ht="45" customHeight="1" spans="1:7">
      <c r="A20" s="14">
        <v>18</v>
      </c>
      <c r="B20" s="14" t="s">
        <v>27</v>
      </c>
      <c r="C20" s="14" t="s">
        <v>30</v>
      </c>
      <c r="D20" s="15">
        <v>5000</v>
      </c>
      <c r="E20" s="14" t="s">
        <v>31</v>
      </c>
      <c r="F20" s="15">
        <f t="shared" si="0"/>
        <v>5000</v>
      </c>
      <c r="G20" s="29"/>
    </row>
    <row r="21" s="1" customFormat="1" ht="50" customHeight="1" spans="1:7">
      <c r="A21" s="14">
        <v>19</v>
      </c>
      <c r="B21" s="14" t="s">
        <v>32</v>
      </c>
      <c r="C21" s="14" t="s">
        <v>33</v>
      </c>
      <c r="D21" s="15">
        <v>50000</v>
      </c>
      <c r="E21" s="14" t="s">
        <v>34</v>
      </c>
      <c r="F21" s="15">
        <v>50000</v>
      </c>
      <c r="G21" s="29"/>
    </row>
    <row r="22" s="1" customFormat="1" ht="50" customHeight="1" spans="1:7">
      <c r="A22" s="14">
        <v>20</v>
      </c>
      <c r="B22" s="14" t="s">
        <v>17</v>
      </c>
      <c r="C22" s="14" t="s">
        <v>35</v>
      </c>
      <c r="D22" s="15">
        <v>20000</v>
      </c>
      <c r="E22" s="14" t="s">
        <v>34</v>
      </c>
      <c r="F22" s="15">
        <v>20000</v>
      </c>
      <c r="G22" s="29"/>
    </row>
    <row r="23" s="1" customFormat="1" ht="50" customHeight="1" spans="1:7">
      <c r="A23" s="14">
        <v>21</v>
      </c>
      <c r="B23" s="14" t="s">
        <v>19</v>
      </c>
      <c r="C23" s="14" t="s">
        <v>35</v>
      </c>
      <c r="D23" s="15">
        <v>24000</v>
      </c>
      <c r="E23" s="14" t="s">
        <v>34</v>
      </c>
      <c r="F23" s="15">
        <v>24000</v>
      </c>
      <c r="G23" s="29"/>
    </row>
    <row r="24" s="1" customFormat="1" ht="50" customHeight="1" spans="1:7">
      <c r="A24" s="14">
        <v>22</v>
      </c>
      <c r="B24" s="14" t="s">
        <v>20</v>
      </c>
      <c r="C24" s="14" t="s">
        <v>35</v>
      </c>
      <c r="D24" s="15">
        <v>20000</v>
      </c>
      <c r="E24" s="14" t="s">
        <v>34</v>
      </c>
      <c r="F24" s="15">
        <v>20000</v>
      </c>
      <c r="G24" s="29"/>
    </row>
    <row r="25" s="1" customFormat="1" ht="50" customHeight="1" spans="1:7">
      <c r="A25" s="14">
        <v>23</v>
      </c>
      <c r="B25" s="14" t="s">
        <v>21</v>
      </c>
      <c r="C25" s="14" t="s">
        <v>35</v>
      </c>
      <c r="D25" s="15">
        <v>24000</v>
      </c>
      <c r="E25" s="14" t="s">
        <v>34</v>
      </c>
      <c r="F25" s="15">
        <v>24000</v>
      </c>
      <c r="G25" s="29"/>
    </row>
    <row r="26" s="1" customFormat="1" ht="40" customHeight="1" spans="1:7">
      <c r="A26" s="14"/>
      <c r="B26" s="14"/>
      <c r="C26" s="14"/>
      <c r="D26" s="15"/>
      <c r="E26" s="14"/>
      <c r="F26" s="15"/>
      <c r="G26" s="29"/>
    </row>
    <row r="27" s="3" customFormat="1" ht="40" customHeight="1" spans="1:7">
      <c r="A27" s="9" t="s">
        <v>36</v>
      </c>
      <c r="B27" s="9" t="s">
        <v>36</v>
      </c>
      <c r="C27" s="9"/>
      <c r="D27" s="10">
        <f>SUM(D3:D26)</f>
        <v>330000</v>
      </c>
      <c r="E27" s="9"/>
      <c r="F27" s="10">
        <f>SUM(F3:F26)</f>
        <v>330000</v>
      </c>
      <c r="G27" s="33"/>
    </row>
    <row r="33" spans="5:5">
      <c r="E33" s="40"/>
    </row>
  </sheetData>
  <mergeCells count="1">
    <mergeCell ref="A1:G1"/>
  </mergeCells>
  <printOptions horizontalCentered="1"/>
  <pageMargins left="0.306944444444444" right="0.306944444444444" top="0.357638888888889" bottom="0.357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C2" sqref="C$1:D$1048576"/>
    </sheetView>
  </sheetViews>
  <sheetFormatPr defaultColWidth="9" defaultRowHeight="14.25"/>
  <cols>
    <col min="1" max="1" width="5.125" style="1" customWidth="1"/>
    <col min="2" max="2" width="10.375" style="4" customWidth="1"/>
    <col min="3" max="3" width="11.5833333333333" style="34" customWidth="1"/>
    <col min="4" max="4" width="14.5" style="5" customWidth="1"/>
    <col min="5" max="5" width="14.875" style="5" customWidth="1"/>
    <col min="6" max="6" width="12.625" style="37" customWidth="1"/>
    <col min="7" max="7" width="16" style="37" customWidth="1"/>
    <col min="8" max="8" width="16" style="1" customWidth="1"/>
    <col min="9" max="9" width="12.25" style="5" customWidth="1"/>
    <col min="10" max="10" width="23.125" style="1" customWidth="1"/>
    <col min="11" max="16384" width="9" style="1"/>
  </cols>
  <sheetData>
    <row r="1" s="1" customFormat="1" ht="42" customHeight="1" spans="1:10">
      <c r="A1" s="7" t="s">
        <v>37</v>
      </c>
      <c r="B1" s="7"/>
      <c r="C1" s="35"/>
      <c r="D1" s="8"/>
      <c r="E1" s="8"/>
      <c r="F1" s="38"/>
      <c r="G1" s="38"/>
      <c r="H1" s="7"/>
      <c r="I1" s="8"/>
      <c r="J1" s="7"/>
    </row>
    <row r="2" s="2" customFormat="1" ht="35" customHeight="1" spans="1:10">
      <c r="A2" s="9" t="s">
        <v>1</v>
      </c>
      <c r="B2" s="9" t="s">
        <v>2</v>
      </c>
      <c r="C2" s="9" t="s">
        <v>3</v>
      </c>
      <c r="D2" s="9" t="s">
        <v>38</v>
      </c>
      <c r="E2" s="9" t="s">
        <v>39</v>
      </c>
      <c r="F2" s="9" t="s">
        <v>4</v>
      </c>
      <c r="G2" s="9" t="s">
        <v>40</v>
      </c>
      <c r="H2" s="9" t="s">
        <v>41</v>
      </c>
      <c r="I2" s="9" t="s">
        <v>6</v>
      </c>
      <c r="J2" s="11" t="s">
        <v>7</v>
      </c>
    </row>
    <row r="3" s="1" customFormat="1" ht="49" customHeight="1" spans="1:10">
      <c r="A3" s="12">
        <v>1</v>
      </c>
      <c r="B3" s="12" t="s">
        <v>42</v>
      </c>
      <c r="C3" s="12" t="s">
        <v>43</v>
      </c>
      <c r="D3" s="15" t="s">
        <v>44</v>
      </c>
      <c r="E3" s="15">
        <v>575127.44</v>
      </c>
      <c r="F3" s="36">
        <v>10000</v>
      </c>
      <c r="G3" s="36">
        <v>87198.31</v>
      </c>
      <c r="H3" s="36">
        <v>575127.44</v>
      </c>
      <c r="I3" s="28">
        <v>0</v>
      </c>
      <c r="J3" s="16" t="s">
        <v>45</v>
      </c>
    </row>
    <row r="4" s="1" customFormat="1" ht="49" customHeight="1" spans="1:10">
      <c r="A4" s="20"/>
      <c r="B4" s="20"/>
      <c r="C4" s="20"/>
      <c r="D4" s="15" t="s">
        <v>46</v>
      </c>
      <c r="E4" s="15">
        <v>425439.55</v>
      </c>
      <c r="F4" s="15"/>
      <c r="G4" s="15">
        <v>318672.82</v>
      </c>
      <c r="H4" s="15">
        <v>375439.55</v>
      </c>
      <c r="I4" s="32"/>
      <c r="J4" s="22"/>
    </row>
    <row r="5" s="1" customFormat="1" ht="49" customHeight="1" spans="1:10">
      <c r="A5" s="12">
        <v>2</v>
      </c>
      <c r="B5" s="12" t="s">
        <v>47</v>
      </c>
      <c r="C5" s="12" t="s">
        <v>48</v>
      </c>
      <c r="D5" s="15" t="s">
        <v>49</v>
      </c>
      <c r="E5" s="13">
        <v>5000000</v>
      </c>
      <c r="F5" s="28">
        <v>100000</v>
      </c>
      <c r="G5" s="36">
        <v>1344912.94</v>
      </c>
      <c r="H5" s="15">
        <v>4993164.88</v>
      </c>
      <c r="I5" s="28">
        <v>100000</v>
      </c>
      <c r="J5" s="16"/>
    </row>
    <row r="6" s="1" customFormat="1" ht="49" customHeight="1" spans="1:10">
      <c r="A6" s="17"/>
      <c r="B6" s="17"/>
      <c r="C6" s="17"/>
      <c r="D6" s="15" t="s">
        <v>50</v>
      </c>
      <c r="E6" s="21"/>
      <c r="F6" s="32"/>
      <c r="G6" s="36">
        <v>0</v>
      </c>
      <c r="H6" s="36">
        <v>91286.51</v>
      </c>
      <c r="I6" s="32"/>
      <c r="J6" s="19"/>
    </row>
    <row r="7" s="1" customFormat="1" ht="49" customHeight="1" spans="1:10">
      <c r="A7" s="12">
        <v>3</v>
      </c>
      <c r="B7" s="12" t="s">
        <v>51</v>
      </c>
      <c r="C7" s="12" t="s">
        <v>48</v>
      </c>
      <c r="D7" s="14" t="s">
        <v>52</v>
      </c>
      <c r="E7" s="15">
        <v>2470411</v>
      </c>
      <c r="F7" s="36">
        <v>30000</v>
      </c>
      <c r="G7" s="36">
        <v>2908752</v>
      </c>
      <c r="H7" s="15">
        <v>2470411</v>
      </c>
      <c r="I7" s="13">
        <v>0</v>
      </c>
      <c r="J7" s="12" t="s">
        <v>53</v>
      </c>
    </row>
    <row r="8" s="1" customFormat="1" ht="49" customHeight="1" spans="1:10">
      <c r="A8" s="20"/>
      <c r="B8" s="20"/>
      <c r="C8" s="20"/>
      <c r="D8" s="14" t="s">
        <v>54</v>
      </c>
      <c r="E8" s="15">
        <v>2375487.52</v>
      </c>
      <c r="F8" s="36"/>
      <c r="G8" s="36">
        <v>3376994.96</v>
      </c>
      <c r="H8" s="15">
        <v>2375487.52</v>
      </c>
      <c r="I8" s="21"/>
      <c r="J8" s="20"/>
    </row>
    <row r="9" s="1" customFormat="1" ht="66" customHeight="1" spans="1:10">
      <c r="A9" s="14">
        <v>4</v>
      </c>
      <c r="B9" s="14" t="s">
        <v>51</v>
      </c>
      <c r="C9" s="14" t="s">
        <v>43</v>
      </c>
      <c r="D9" s="14" t="s">
        <v>54</v>
      </c>
      <c r="E9" s="15">
        <v>2375487.52</v>
      </c>
      <c r="F9" s="36">
        <v>10000</v>
      </c>
      <c r="G9" s="36">
        <v>3376994.96</v>
      </c>
      <c r="H9" s="15">
        <v>2375487.52</v>
      </c>
      <c r="I9" s="15">
        <v>0</v>
      </c>
      <c r="J9" s="14" t="s">
        <v>55</v>
      </c>
    </row>
    <row r="10" s="1" customFormat="1" ht="49" customHeight="1" spans="1:10">
      <c r="A10" s="12">
        <v>5</v>
      </c>
      <c r="B10" s="12" t="s">
        <v>56</v>
      </c>
      <c r="C10" s="12" t="s">
        <v>48</v>
      </c>
      <c r="D10" s="15" t="s">
        <v>57</v>
      </c>
      <c r="E10" s="15">
        <v>3265600</v>
      </c>
      <c r="F10" s="36">
        <v>30000</v>
      </c>
      <c r="G10" s="36">
        <v>1794300</v>
      </c>
      <c r="H10" s="15">
        <v>3261338</v>
      </c>
      <c r="I10" s="13">
        <v>30000</v>
      </c>
      <c r="J10" s="12" t="s">
        <v>58</v>
      </c>
    </row>
    <row r="11" s="1" customFormat="1" ht="49" customHeight="1" spans="1:10">
      <c r="A11" s="20"/>
      <c r="B11" s="20"/>
      <c r="C11" s="20"/>
      <c r="D11" s="14" t="s">
        <v>59</v>
      </c>
      <c r="E11" s="15">
        <v>265381</v>
      </c>
      <c r="F11" s="36"/>
      <c r="G11" s="36">
        <v>166600</v>
      </c>
      <c r="H11" s="15">
        <v>265381</v>
      </c>
      <c r="I11" s="21"/>
      <c r="J11" s="20"/>
    </row>
    <row r="12" s="1" customFormat="1" ht="49" customHeight="1" spans="1:10">
      <c r="A12" s="14">
        <v>6</v>
      </c>
      <c r="B12" s="14" t="s">
        <v>60</v>
      </c>
      <c r="C12" s="14" t="s">
        <v>43</v>
      </c>
      <c r="D12" s="15" t="s">
        <v>61</v>
      </c>
      <c r="E12" s="15">
        <v>746014</v>
      </c>
      <c r="F12" s="36">
        <v>10000</v>
      </c>
      <c r="G12" s="36">
        <v>55611</v>
      </c>
      <c r="H12" s="15">
        <v>746014</v>
      </c>
      <c r="I12" s="15">
        <v>10000</v>
      </c>
      <c r="J12" s="14" t="s">
        <v>62</v>
      </c>
    </row>
    <row r="13" s="1" customFormat="1" ht="49" customHeight="1" spans="1:10">
      <c r="A13" s="14">
        <v>7</v>
      </c>
      <c r="B13" s="14" t="s">
        <v>63</v>
      </c>
      <c r="C13" s="14" t="s">
        <v>64</v>
      </c>
      <c r="D13" s="14" t="s">
        <v>65</v>
      </c>
      <c r="E13" s="15">
        <v>11349511.53</v>
      </c>
      <c r="F13" s="15">
        <v>50000</v>
      </c>
      <c r="G13" s="15">
        <v>21306.49</v>
      </c>
      <c r="H13" s="15">
        <v>11349511.53</v>
      </c>
      <c r="I13" s="15">
        <v>50000</v>
      </c>
      <c r="J13" s="14"/>
    </row>
    <row r="14" s="1" customFormat="1" ht="49" customHeight="1" spans="1:10">
      <c r="A14" s="14">
        <v>8</v>
      </c>
      <c r="B14" s="14" t="s">
        <v>66</v>
      </c>
      <c r="C14" s="14" t="s">
        <v>48</v>
      </c>
      <c r="D14" s="15" t="s">
        <v>67</v>
      </c>
      <c r="E14" s="15">
        <v>5277615</v>
      </c>
      <c r="F14" s="36">
        <v>30000</v>
      </c>
      <c r="G14" s="36">
        <v>0</v>
      </c>
      <c r="H14" s="15">
        <v>5277615</v>
      </c>
      <c r="I14" s="36">
        <v>30000</v>
      </c>
      <c r="J14" s="29"/>
    </row>
    <row r="15" s="1" customFormat="1" ht="49" customHeight="1" spans="1:10">
      <c r="A15" s="12">
        <v>9</v>
      </c>
      <c r="B15" s="12" t="s">
        <v>68</v>
      </c>
      <c r="C15" s="12" t="s">
        <v>43</v>
      </c>
      <c r="D15" s="15" t="s">
        <v>69</v>
      </c>
      <c r="E15" s="15">
        <v>74430</v>
      </c>
      <c r="F15" s="36">
        <v>10000</v>
      </c>
      <c r="G15" s="36">
        <v>0</v>
      </c>
      <c r="H15" s="15">
        <v>27253.96</v>
      </c>
      <c r="I15" s="13">
        <v>0</v>
      </c>
      <c r="J15" s="16" t="s">
        <v>70</v>
      </c>
    </row>
    <row r="16" s="1" customFormat="1" ht="49" customHeight="1" spans="1:10">
      <c r="A16" s="17"/>
      <c r="B16" s="17"/>
      <c r="C16" s="17"/>
      <c r="D16" s="15" t="s">
        <v>71</v>
      </c>
      <c r="E16" s="15">
        <v>176438.86</v>
      </c>
      <c r="F16" s="15"/>
      <c r="G16" s="15">
        <v>0</v>
      </c>
      <c r="H16" s="15">
        <v>182106</v>
      </c>
      <c r="I16" s="18"/>
      <c r="J16" s="19"/>
    </row>
    <row r="17" s="1" customFormat="1" ht="49" customHeight="1" spans="1:10">
      <c r="A17" s="20"/>
      <c r="B17" s="20"/>
      <c r="C17" s="20"/>
      <c r="D17" s="15" t="s">
        <v>72</v>
      </c>
      <c r="E17" s="15">
        <v>822095.98</v>
      </c>
      <c r="F17" s="15"/>
      <c r="G17" s="15">
        <v>129936.52</v>
      </c>
      <c r="H17" s="15">
        <v>82214.98</v>
      </c>
      <c r="I17" s="21"/>
      <c r="J17" s="22"/>
    </row>
    <row r="18" s="1" customFormat="1" ht="49" customHeight="1" spans="1:10">
      <c r="A18" s="12">
        <v>10</v>
      </c>
      <c r="B18" s="12" t="s">
        <v>73</v>
      </c>
      <c r="C18" s="12" t="s">
        <v>64</v>
      </c>
      <c r="D18" s="14" t="s">
        <v>74</v>
      </c>
      <c r="E18" s="15">
        <v>2453914.73</v>
      </c>
      <c r="F18" s="15">
        <v>50000</v>
      </c>
      <c r="G18" s="15">
        <v>0</v>
      </c>
      <c r="H18" s="15">
        <v>2453914.73</v>
      </c>
      <c r="I18" s="13">
        <v>50000</v>
      </c>
      <c r="J18" s="12" t="s">
        <v>75</v>
      </c>
    </row>
    <row r="19" s="1" customFormat="1" ht="49" customHeight="1" spans="1:10">
      <c r="A19" s="17"/>
      <c r="B19" s="17"/>
      <c r="C19" s="17"/>
      <c r="D19" s="15" t="s">
        <v>76</v>
      </c>
      <c r="E19" s="15">
        <v>2695948</v>
      </c>
      <c r="F19" s="15"/>
      <c r="G19" s="15">
        <v>0</v>
      </c>
      <c r="H19" s="15">
        <v>2695948</v>
      </c>
      <c r="I19" s="18"/>
      <c r="J19" s="17"/>
    </row>
    <row r="20" s="1" customFormat="1" ht="49" customHeight="1" spans="1:10">
      <c r="A20" s="17"/>
      <c r="B20" s="17"/>
      <c r="C20" s="17"/>
      <c r="D20" s="15" t="s">
        <v>77</v>
      </c>
      <c r="E20" s="15">
        <v>1434645.89</v>
      </c>
      <c r="F20" s="15"/>
      <c r="G20" s="15">
        <v>0</v>
      </c>
      <c r="H20" s="15">
        <v>1434645.89</v>
      </c>
      <c r="I20" s="18"/>
      <c r="J20" s="17"/>
    </row>
    <row r="21" s="1" customFormat="1" ht="49" customHeight="1" spans="1:10">
      <c r="A21" s="17"/>
      <c r="B21" s="17"/>
      <c r="C21" s="17"/>
      <c r="D21" s="15" t="s">
        <v>78</v>
      </c>
      <c r="E21" s="15">
        <v>88596</v>
      </c>
      <c r="F21" s="15"/>
      <c r="G21" s="15">
        <v>0</v>
      </c>
      <c r="H21" s="15">
        <v>88596</v>
      </c>
      <c r="I21" s="18"/>
      <c r="J21" s="17"/>
    </row>
    <row r="22" s="1" customFormat="1" ht="49" customHeight="1" spans="1:10">
      <c r="A22" s="20"/>
      <c r="B22" s="20"/>
      <c r="C22" s="20"/>
      <c r="D22" s="15" t="s">
        <v>79</v>
      </c>
      <c r="E22" s="15">
        <v>765542.4</v>
      </c>
      <c r="F22" s="15"/>
      <c r="G22" s="15">
        <v>0</v>
      </c>
      <c r="H22" s="15">
        <v>765542.4</v>
      </c>
      <c r="I22" s="21"/>
      <c r="J22" s="20"/>
    </row>
    <row r="23" s="3" customFormat="1" ht="49" customHeight="1" spans="1:10">
      <c r="A23" s="9"/>
      <c r="B23" s="9" t="s">
        <v>36</v>
      </c>
      <c r="C23" s="9"/>
      <c r="D23" s="10"/>
      <c r="E23" s="10">
        <f>SUM(E3:E22)</f>
        <v>42637686.42</v>
      </c>
      <c r="F23" s="10">
        <f>SUM(F3:F22)</f>
        <v>330000</v>
      </c>
      <c r="G23" s="10">
        <f>SUM(G3:G22)</f>
        <v>13581280</v>
      </c>
      <c r="H23" s="10">
        <f>SUM(H3:H22)</f>
        <v>41886485.91</v>
      </c>
      <c r="I23" s="10">
        <f>SUM(I3:I22)</f>
        <v>270000</v>
      </c>
      <c r="J23" s="33"/>
    </row>
  </sheetData>
  <mergeCells count="38">
    <mergeCell ref="A1:J1"/>
    <mergeCell ref="A3:A4"/>
    <mergeCell ref="A5:A6"/>
    <mergeCell ref="A7:A8"/>
    <mergeCell ref="A10:A11"/>
    <mergeCell ref="A15:A17"/>
    <mergeCell ref="A18:A22"/>
    <mergeCell ref="B3:B4"/>
    <mergeCell ref="B5:B6"/>
    <mergeCell ref="B7:B8"/>
    <mergeCell ref="B10:B11"/>
    <mergeCell ref="B15:B17"/>
    <mergeCell ref="B18:B22"/>
    <mergeCell ref="C3:C4"/>
    <mergeCell ref="C5:C6"/>
    <mergeCell ref="C7:C8"/>
    <mergeCell ref="C10:C11"/>
    <mergeCell ref="C15:C17"/>
    <mergeCell ref="C18:C22"/>
    <mergeCell ref="E5:E6"/>
    <mergeCell ref="F3:F4"/>
    <mergeCell ref="F5:F6"/>
    <mergeCell ref="F7:F8"/>
    <mergeCell ref="F10:F11"/>
    <mergeCell ref="F15:F17"/>
    <mergeCell ref="F18:F22"/>
    <mergeCell ref="I3:I4"/>
    <mergeCell ref="I5:I6"/>
    <mergeCell ref="I7:I8"/>
    <mergeCell ref="I10:I11"/>
    <mergeCell ref="I15:I17"/>
    <mergeCell ref="I18:I22"/>
    <mergeCell ref="J3:J4"/>
    <mergeCell ref="J5:J6"/>
    <mergeCell ref="J7:J8"/>
    <mergeCell ref="J10:J11"/>
    <mergeCell ref="J15:J17"/>
    <mergeCell ref="J18:J22"/>
  </mergeCells>
  <printOptions horizontalCentered="1"/>
  <pageMargins left="0.215972222222222" right="0.215972222222222" top="0.306944444444444" bottom="0.306944444444444" header="0.298611111111111" footer="0.298611111111111"/>
  <pageSetup paperSize="9" scale="8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2" sqref="C$1:D$1048576"/>
    </sheetView>
  </sheetViews>
  <sheetFormatPr defaultColWidth="9" defaultRowHeight="14.25"/>
  <cols>
    <col min="1" max="1" width="4.125" style="1" customWidth="1"/>
    <col min="2" max="2" width="13.25" style="4" customWidth="1"/>
    <col min="3" max="3" width="8.75" style="6" customWidth="1"/>
    <col min="4" max="4" width="12" style="5" customWidth="1"/>
    <col min="5" max="5" width="16" style="40" customWidth="1"/>
    <col min="6" max="6" width="16" style="37" customWidth="1"/>
    <col min="7" max="7" width="12.625" style="1" customWidth="1"/>
    <col min="8" max="8" width="16.25" style="5" customWidth="1"/>
    <col min="9" max="9" width="11.5" style="40" customWidth="1"/>
    <col min="10" max="10" width="20.375" style="1" customWidth="1"/>
    <col min="11" max="16384" width="9" style="1"/>
  </cols>
  <sheetData>
    <row r="1" s="1" customFormat="1" ht="51" customHeight="1" spans="1:10">
      <c r="A1" s="7" t="s">
        <v>80</v>
      </c>
      <c r="B1" s="7"/>
      <c r="C1" s="8"/>
      <c r="D1" s="8"/>
      <c r="E1" s="41"/>
      <c r="F1" s="38"/>
      <c r="G1" s="7"/>
      <c r="H1" s="8"/>
      <c r="I1" s="41"/>
      <c r="J1" s="7"/>
    </row>
    <row r="2" s="2" customFormat="1" ht="51" customHeight="1" spans="1:10">
      <c r="A2" s="9" t="s">
        <v>1</v>
      </c>
      <c r="B2" s="9" t="s">
        <v>2</v>
      </c>
      <c r="C2" s="9" t="s">
        <v>3</v>
      </c>
      <c r="D2" s="9" t="s">
        <v>38</v>
      </c>
      <c r="E2" s="9" t="s">
        <v>39</v>
      </c>
      <c r="F2" s="9" t="s">
        <v>81</v>
      </c>
      <c r="G2" s="9" t="s">
        <v>4</v>
      </c>
      <c r="H2" s="9" t="s">
        <v>82</v>
      </c>
      <c r="I2" s="9" t="s">
        <v>6</v>
      </c>
      <c r="J2" s="9" t="s">
        <v>7</v>
      </c>
    </row>
    <row r="3" s="1" customFormat="1" ht="50" customHeight="1" spans="1:10">
      <c r="A3" s="12">
        <v>1</v>
      </c>
      <c r="B3" s="12" t="s">
        <v>83</v>
      </c>
      <c r="C3" s="13" t="s">
        <v>84</v>
      </c>
      <c r="D3" s="13" t="s">
        <v>85</v>
      </c>
      <c r="E3" s="13">
        <v>19736549</v>
      </c>
      <c r="F3" s="13">
        <v>3748200</v>
      </c>
      <c r="G3" s="28">
        <v>100000</v>
      </c>
      <c r="H3" s="36">
        <v>951488.02</v>
      </c>
      <c r="I3" s="28">
        <v>50000</v>
      </c>
      <c r="J3" s="43" t="s">
        <v>86</v>
      </c>
    </row>
    <row r="4" s="1" customFormat="1" ht="50" customHeight="1" spans="1:10">
      <c r="A4" s="14">
        <v>2</v>
      </c>
      <c r="B4" s="14" t="s">
        <v>87</v>
      </c>
      <c r="C4" s="15" t="s">
        <v>84</v>
      </c>
      <c r="D4" s="15" t="s">
        <v>88</v>
      </c>
      <c r="E4" s="15">
        <v>7555186.18</v>
      </c>
      <c r="F4" s="13">
        <v>377762.06</v>
      </c>
      <c r="G4" s="36">
        <v>50000</v>
      </c>
      <c r="H4" s="36">
        <v>377762.06</v>
      </c>
      <c r="I4" s="36">
        <v>50000</v>
      </c>
      <c r="J4" s="29"/>
    </row>
    <row r="5" s="1" customFormat="1" ht="50" customHeight="1" spans="1:10">
      <c r="A5" s="14">
        <v>3</v>
      </c>
      <c r="B5" s="14" t="s">
        <v>63</v>
      </c>
      <c r="C5" s="15" t="s">
        <v>84</v>
      </c>
      <c r="D5" s="14" t="s">
        <v>65</v>
      </c>
      <c r="E5" s="15">
        <v>11349511.53</v>
      </c>
      <c r="F5" s="13">
        <v>1817800</v>
      </c>
      <c r="G5" s="36">
        <v>50000</v>
      </c>
      <c r="H5" s="36">
        <v>1760597.24</v>
      </c>
      <c r="I5" s="36">
        <v>50000</v>
      </c>
      <c r="J5" s="29"/>
    </row>
    <row r="6" s="1" customFormat="1" ht="50" customHeight="1" spans="1:10">
      <c r="A6" s="12">
        <v>4</v>
      </c>
      <c r="B6" s="12" t="s">
        <v>73</v>
      </c>
      <c r="C6" s="13" t="s">
        <v>84</v>
      </c>
      <c r="D6" s="14" t="s">
        <v>74</v>
      </c>
      <c r="E6" s="15">
        <v>2453914.73</v>
      </c>
      <c r="F6" s="13">
        <v>147139.59</v>
      </c>
      <c r="G6" s="28">
        <v>100000</v>
      </c>
      <c r="H6" s="36">
        <v>84184.68</v>
      </c>
      <c r="I6" s="36">
        <v>42092</v>
      </c>
      <c r="J6" s="29"/>
    </row>
    <row r="7" s="1" customFormat="1" ht="50" customHeight="1" spans="1:10">
      <c r="A7" s="17"/>
      <c r="B7" s="17"/>
      <c r="C7" s="18"/>
      <c r="D7" s="13" t="s">
        <v>76</v>
      </c>
      <c r="E7" s="13">
        <v>2695948</v>
      </c>
      <c r="F7" s="13">
        <v>22180.16</v>
      </c>
      <c r="G7" s="30"/>
      <c r="H7" s="36">
        <v>22180.16</v>
      </c>
      <c r="I7" s="28">
        <v>11090</v>
      </c>
      <c r="J7" s="31"/>
    </row>
    <row r="8" s="1" customFormat="1" ht="50" customHeight="1" spans="1:10">
      <c r="A8" s="12">
        <v>5</v>
      </c>
      <c r="B8" s="12" t="s">
        <v>66</v>
      </c>
      <c r="C8" s="13" t="s">
        <v>84</v>
      </c>
      <c r="D8" s="13" t="s">
        <v>67</v>
      </c>
      <c r="E8" s="13">
        <v>5277615</v>
      </c>
      <c r="F8" s="13">
        <v>100624.44</v>
      </c>
      <c r="G8" s="28">
        <v>50000</v>
      </c>
      <c r="H8" s="36">
        <v>100624.44</v>
      </c>
      <c r="I8" s="28">
        <v>50000</v>
      </c>
      <c r="J8" s="16"/>
    </row>
    <row r="9" s="3" customFormat="1" ht="50" customHeight="1" spans="1:10">
      <c r="A9" s="9"/>
      <c r="B9" s="9" t="s">
        <v>36</v>
      </c>
      <c r="C9" s="10"/>
      <c r="D9" s="10"/>
      <c r="E9" s="10">
        <f>SUM(E3:E8)</f>
        <v>49068724.44</v>
      </c>
      <c r="F9" s="10">
        <f>SUM(F3:F8)</f>
        <v>6213706.25</v>
      </c>
      <c r="G9" s="10">
        <f>SUM(G3:G8)</f>
        <v>350000</v>
      </c>
      <c r="H9" s="10">
        <f>SUM(H3:H8)</f>
        <v>3296836.6</v>
      </c>
      <c r="I9" s="10">
        <f>SUM(I3:I8)</f>
        <v>253182</v>
      </c>
      <c r="J9" s="33"/>
    </row>
    <row r="11" spans="4:5">
      <c r="D11" s="42"/>
      <c r="E11" s="42"/>
    </row>
    <row r="12" spans="4:5">
      <c r="D12" s="42"/>
      <c r="E12" s="42"/>
    </row>
    <row r="13" spans="4:5">
      <c r="D13" s="42"/>
      <c r="E13" s="42"/>
    </row>
    <row r="14" spans="4:5">
      <c r="D14" s="42"/>
      <c r="E14" s="42"/>
    </row>
  </sheetData>
  <mergeCells count="5">
    <mergeCell ref="A1:J1"/>
    <mergeCell ref="A6:A7"/>
    <mergeCell ref="B6:B7"/>
    <mergeCell ref="C6:C7"/>
    <mergeCell ref="G6:G7"/>
  </mergeCells>
  <printOptions horizontalCentered="1"/>
  <pageMargins left="0.306944444444444" right="0.306944444444444" top="0.357638888888889" bottom="0.357638888888889" header="0.298611111111111" footer="0.298611111111111"/>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C2" sqref="C$1:D$1048576"/>
    </sheetView>
  </sheetViews>
  <sheetFormatPr defaultColWidth="9" defaultRowHeight="14.25"/>
  <cols>
    <col min="1" max="1" width="4.125" style="1" customWidth="1"/>
    <col min="2" max="2" width="15.25" style="4" customWidth="1"/>
    <col min="3" max="3" width="13.625" style="5" customWidth="1"/>
    <col min="4" max="4" width="12" style="5" customWidth="1"/>
    <col min="5" max="5" width="14.875" style="37" customWidth="1"/>
    <col min="6" max="6" width="11.5" style="1" customWidth="1"/>
    <col min="7" max="7" width="14.875" style="5" customWidth="1"/>
    <col min="8" max="8" width="12.625" style="40" customWidth="1"/>
    <col min="9" max="9" width="17.25" style="1" customWidth="1"/>
    <col min="10" max="16384" width="9" style="1"/>
  </cols>
  <sheetData>
    <row r="1" s="1" customFormat="1" ht="51" customHeight="1" spans="1:9">
      <c r="A1" s="7" t="s">
        <v>89</v>
      </c>
      <c r="B1" s="7"/>
      <c r="C1" s="8"/>
      <c r="D1" s="8"/>
      <c r="E1" s="38"/>
      <c r="F1" s="7"/>
      <c r="G1" s="8"/>
      <c r="H1" s="41"/>
      <c r="I1" s="7"/>
    </row>
    <row r="2" s="2" customFormat="1" ht="40" customHeight="1" spans="1:9">
      <c r="A2" s="9" t="s">
        <v>1</v>
      </c>
      <c r="B2" s="9" t="s">
        <v>2</v>
      </c>
      <c r="C2" s="9" t="s">
        <v>3</v>
      </c>
      <c r="D2" s="9" t="s">
        <v>38</v>
      </c>
      <c r="E2" s="9" t="s">
        <v>39</v>
      </c>
      <c r="F2" s="9" t="s">
        <v>4</v>
      </c>
      <c r="G2" s="9" t="s">
        <v>90</v>
      </c>
      <c r="H2" s="9" t="s">
        <v>6</v>
      </c>
      <c r="I2" s="11" t="s">
        <v>7</v>
      </c>
    </row>
    <row r="3" s="1" customFormat="1" ht="40" customHeight="1" spans="1:9">
      <c r="A3" s="14">
        <v>1</v>
      </c>
      <c r="B3" s="14" t="s">
        <v>8</v>
      </c>
      <c r="C3" s="15" t="s">
        <v>91</v>
      </c>
      <c r="D3" s="15" t="s">
        <v>92</v>
      </c>
      <c r="E3" s="36">
        <v>13857.1</v>
      </c>
      <c r="F3" s="36">
        <v>2000</v>
      </c>
      <c r="G3" s="36">
        <v>13857.1</v>
      </c>
      <c r="H3" s="36">
        <v>2000</v>
      </c>
      <c r="I3" s="29"/>
    </row>
    <row r="4" s="1" customFormat="1" ht="40" customHeight="1" spans="1:9">
      <c r="A4" s="14">
        <v>2</v>
      </c>
      <c r="B4" s="14" t="s">
        <v>93</v>
      </c>
      <c r="C4" s="15" t="s">
        <v>91</v>
      </c>
      <c r="D4" s="15" t="s">
        <v>94</v>
      </c>
      <c r="E4" s="15">
        <v>0</v>
      </c>
      <c r="F4" s="15">
        <v>2000</v>
      </c>
      <c r="G4" s="15">
        <v>0</v>
      </c>
      <c r="H4" s="15">
        <v>0</v>
      </c>
      <c r="I4" s="29" t="s">
        <v>95</v>
      </c>
    </row>
    <row r="5" s="1" customFormat="1" ht="40" customHeight="1" spans="1:9">
      <c r="A5" s="14">
        <v>3</v>
      </c>
      <c r="B5" s="14" t="s">
        <v>96</v>
      </c>
      <c r="C5" s="15" t="s">
        <v>91</v>
      </c>
      <c r="D5" s="15" t="s">
        <v>97</v>
      </c>
      <c r="E5" s="15">
        <v>30693.13</v>
      </c>
      <c r="F5" s="15">
        <v>2000</v>
      </c>
      <c r="G5" s="15">
        <v>29202.03</v>
      </c>
      <c r="H5" s="36">
        <v>2000</v>
      </c>
      <c r="I5" s="29" t="s">
        <v>98</v>
      </c>
    </row>
    <row r="6" s="1" customFormat="1" ht="40" customHeight="1" spans="1:9">
      <c r="A6" s="14">
        <v>4</v>
      </c>
      <c r="B6" s="14" t="s">
        <v>99</v>
      </c>
      <c r="C6" s="15" t="s">
        <v>91</v>
      </c>
      <c r="D6" s="15" t="s">
        <v>100</v>
      </c>
      <c r="E6" s="15">
        <v>74770</v>
      </c>
      <c r="F6" s="15">
        <v>2000</v>
      </c>
      <c r="G6" s="15">
        <v>74770</v>
      </c>
      <c r="H6" s="36">
        <v>0</v>
      </c>
      <c r="I6" s="29" t="s">
        <v>101</v>
      </c>
    </row>
    <row r="7" s="1" customFormat="1" ht="40" customHeight="1" spans="1:9">
      <c r="A7" s="14">
        <v>5</v>
      </c>
      <c r="B7" s="14" t="s">
        <v>60</v>
      </c>
      <c r="C7" s="15" t="s">
        <v>91</v>
      </c>
      <c r="D7" s="15" t="s">
        <v>102</v>
      </c>
      <c r="E7" s="15">
        <v>23447</v>
      </c>
      <c r="F7" s="15">
        <v>2000</v>
      </c>
      <c r="G7" s="15">
        <v>72708.4</v>
      </c>
      <c r="H7" s="15">
        <v>0</v>
      </c>
      <c r="I7" s="29" t="s">
        <v>103</v>
      </c>
    </row>
    <row r="8" s="1" customFormat="1" ht="40" customHeight="1" spans="1:9">
      <c r="A8" s="14">
        <v>6</v>
      </c>
      <c r="B8" s="14" t="s">
        <v>66</v>
      </c>
      <c r="C8" s="15" t="s">
        <v>91</v>
      </c>
      <c r="D8" s="15" t="s">
        <v>67</v>
      </c>
      <c r="E8" s="15">
        <v>5277615</v>
      </c>
      <c r="F8" s="15">
        <v>2000</v>
      </c>
      <c r="G8" s="15">
        <v>5277615</v>
      </c>
      <c r="H8" s="36">
        <v>2000</v>
      </c>
      <c r="I8" s="29" t="s">
        <v>104</v>
      </c>
    </row>
    <row r="9" s="1" customFormat="1" ht="40" customHeight="1" spans="1:9">
      <c r="A9" s="14">
        <v>7</v>
      </c>
      <c r="B9" s="14" t="s">
        <v>68</v>
      </c>
      <c r="C9" s="15" t="s">
        <v>91</v>
      </c>
      <c r="D9" s="15" t="s">
        <v>69</v>
      </c>
      <c r="E9" s="15">
        <v>74430</v>
      </c>
      <c r="F9" s="15">
        <v>2000</v>
      </c>
      <c r="G9" s="15">
        <v>27253.96</v>
      </c>
      <c r="H9" s="15">
        <v>0</v>
      </c>
      <c r="I9" s="29" t="s">
        <v>105</v>
      </c>
    </row>
    <row r="10" s="1" customFormat="1" ht="40" customHeight="1" spans="1:9">
      <c r="A10" s="14"/>
      <c r="B10" s="14"/>
      <c r="C10" s="15"/>
      <c r="D10" s="15"/>
      <c r="E10" s="15"/>
      <c r="F10" s="15"/>
      <c r="G10" s="15"/>
      <c r="H10" s="15"/>
      <c r="I10" s="29"/>
    </row>
    <row r="11" s="3" customFormat="1" ht="33" customHeight="1" spans="1:9">
      <c r="A11" s="9"/>
      <c r="B11" s="9" t="s">
        <v>36</v>
      </c>
      <c r="C11" s="10"/>
      <c r="D11" s="10"/>
      <c r="E11" s="10">
        <f>SUM(E3:E10)</f>
        <v>5494812.23</v>
      </c>
      <c r="F11" s="10">
        <f>SUM(F3:F10)</f>
        <v>14000</v>
      </c>
      <c r="G11" s="10">
        <f>SUM(G3:G10)</f>
        <v>5495406.49</v>
      </c>
      <c r="H11" s="10">
        <f>SUM(H3:H10)</f>
        <v>6000</v>
      </c>
      <c r="I11" s="33"/>
    </row>
  </sheetData>
  <mergeCells count="1">
    <mergeCell ref="A1:I1"/>
  </mergeCells>
  <printOptions horizontalCentered="1"/>
  <pageMargins left="0.306944444444444" right="0.306944444444444" top="0.357638888888889" bottom="0.357638888888889" header="0.5" footer="0.5"/>
  <pageSetup paperSize="9" scale="9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C2" sqref="C$1:D$1048576"/>
    </sheetView>
  </sheetViews>
  <sheetFormatPr defaultColWidth="9" defaultRowHeight="14.25"/>
  <cols>
    <col min="1" max="1" width="6.625" style="1" customWidth="1"/>
    <col min="2" max="2" width="12.5" style="4" customWidth="1"/>
    <col min="3" max="3" width="11.75" style="5" customWidth="1"/>
    <col min="4" max="4" width="16" style="5" customWidth="1"/>
    <col min="5" max="5" width="14.875" style="5" customWidth="1"/>
    <col min="6" max="6" width="12.625" style="37" customWidth="1"/>
    <col min="7" max="7" width="16" style="1" customWidth="1"/>
    <col min="8" max="8" width="12.125" style="5" customWidth="1"/>
    <col min="9" max="9" width="22.625" style="1" customWidth="1"/>
    <col min="10" max="16384" width="9" style="1"/>
  </cols>
  <sheetData>
    <row r="1" s="1" customFormat="1" ht="51" customHeight="1" spans="1:9">
      <c r="A1" s="7" t="s">
        <v>106</v>
      </c>
      <c r="B1" s="7"/>
      <c r="C1" s="8"/>
      <c r="D1" s="8"/>
      <c r="E1" s="8"/>
      <c r="F1" s="38"/>
      <c r="G1" s="7"/>
      <c r="H1" s="8"/>
      <c r="I1" s="7"/>
    </row>
    <row r="2" s="2" customFormat="1" ht="44" customHeight="1" spans="1:9">
      <c r="A2" s="9" t="s">
        <v>1</v>
      </c>
      <c r="B2" s="9" t="s">
        <v>2</v>
      </c>
      <c r="C2" s="9" t="s">
        <v>3</v>
      </c>
      <c r="D2" s="9" t="s">
        <v>38</v>
      </c>
      <c r="E2" s="9" t="s">
        <v>39</v>
      </c>
      <c r="F2" s="9" t="s">
        <v>4</v>
      </c>
      <c r="G2" s="9" t="s">
        <v>90</v>
      </c>
      <c r="H2" s="9" t="s">
        <v>6</v>
      </c>
      <c r="I2" s="11" t="s">
        <v>7</v>
      </c>
    </row>
    <row r="3" s="1" customFormat="1" ht="44" customHeight="1" spans="1:9">
      <c r="A3" s="14">
        <v>1</v>
      </c>
      <c r="B3" s="14" t="s">
        <v>107</v>
      </c>
      <c r="C3" s="15" t="s">
        <v>108</v>
      </c>
      <c r="D3" s="15" t="s">
        <v>85</v>
      </c>
      <c r="E3" s="15">
        <v>19736549</v>
      </c>
      <c r="F3" s="36">
        <v>100000</v>
      </c>
      <c r="G3" s="15">
        <v>19736549</v>
      </c>
      <c r="H3" s="36">
        <v>100000</v>
      </c>
      <c r="I3" s="31"/>
    </row>
    <row r="4" s="1" customFormat="1" ht="44" customHeight="1" spans="1:9">
      <c r="A4" s="12">
        <v>2</v>
      </c>
      <c r="B4" s="12" t="s">
        <v>8</v>
      </c>
      <c r="C4" s="13" t="s">
        <v>108</v>
      </c>
      <c r="D4" s="15" t="s">
        <v>109</v>
      </c>
      <c r="E4" s="15">
        <v>4207007</v>
      </c>
      <c r="F4" s="28">
        <v>100000</v>
      </c>
      <c r="G4" s="15">
        <v>4207007</v>
      </c>
      <c r="H4" s="28">
        <v>100000</v>
      </c>
      <c r="I4" s="16"/>
    </row>
    <row r="5" s="1" customFormat="1" ht="44" customHeight="1" spans="1:9">
      <c r="A5" s="20"/>
      <c r="B5" s="20"/>
      <c r="C5" s="21"/>
      <c r="D5" s="15" t="s">
        <v>110</v>
      </c>
      <c r="E5" s="15">
        <v>1544335.1</v>
      </c>
      <c r="F5" s="32"/>
      <c r="G5" s="15">
        <v>1544335.1</v>
      </c>
      <c r="H5" s="32"/>
      <c r="I5" s="22"/>
    </row>
    <row r="6" s="1" customFormat="1" ht="44" customHeight="1" spans="1:9">
      <c r="A6" s="12">
        <v>3</v>
      </c>
      <c r="B6" s="12" t="s">
        <v>51</v>
      </c>
      <c r="C6" s="13" t="s">
        <v>108</v>
      </c>
      <c r="D6" s="14" t="s">
        <v>52</v>
      </c>
      <c r="E6" s="15">
        <v>2470411</v>
      </c>
      <c r="F6" s="36">
        <v>47274</v>
      </c>
      <c r="G6" s="15">
        <v>2470411</v>
      </c>
      <c r="H6" s="28">
        <v>96917</v>
      </c>
      <c r="I6" s="31"/>
    </row>
    <row r="7" s="1" customFormat="1" ht="44" customHeight="1" spans="1:9">
      <c r="A7" s="20"/>
      <c r="B7" s="20"/>
      <c r="C7" s="21"/>
      <c r="D7" s="14" t="s">
        <v>54</v>
      </c>
      <c r="E7" s="15">
        <v>2375487.52</v>
      </c>
      <c r="F7" s="36">
        <v>49408</v>
      </c>
      <c r="G7" s="15">
        <v>2375487.52</v>
      </c>
      <c r="H7" s="32"/>
      <c r="I7" s="29"/>
    </row>
    <row r="8" s="1" customFormat="1" ht="44" customHeight="1" spans="1:9">
      <c r="A8" s="14">
        <v>4</v>
      </c>
      <c r="B8" s="14" t="s">
        <v>56</v>
      </c>
      <c r="C8" s="15" t="s">
        <v>108</v>
      </c>
      <c r="D8" s="15" t="s">
        <v>57</v>
      </c>
      <c r="E8" s="15">
        <v>3261338</v>
      </c>
      <c r="F8" s="36">
        <v>97968</v>
      </c>
      <c r="G8" s="15">
        <v>3261338</v>
      </c>
      <c r="H8" s="36">
        <v>97840</v>
      </c>
      <c r="I8" s="31"/>
    </row>
    <row r="9" s="1" customFormat="1" ht="44" customHeight="1" spans="1:9">
      <c r="A9" s="12">
        <v>5</v>
      </c>
      <c r="B9" s="12" t="s">
        <v>99</v>
      </c>
      <c r="C9" s="13" t="s">
        <v>108</v>
      </c>
      <c r="D9" s="15" t="s">
        <v>100</v>
      </c>
      <c r="E9" s="15">
        <v>74770</v>
      </c>
      <c r="F9" s="36">
        <v>2240</v>
      </c>
      <c r="G9" s="15">
        <v>74770</v>
      </c>
      <c r="H9" s="28">
        <v>6219</v>
      </c>
      <c r="I9" s="31"/>
    </row>
    <row r="10" s="1" customFormat="1" ht="44" customHeight="1" spans="1:9">
      <c r="A10" s="20"/>
      <c r="B10" s="20"/>
      <c r="C10" s="21"/>
      <c r="D10" s="15" t="s">
        <v>111</v>
      </c>
      <c r="E10" s="15">
        <v>132739.52</v>
      </c>
      <c r="F10" s="36">
        <v>3980</v>
      </c>
      <c r="G10" s="36">
        <v>132543.12</v>
      </c>
      <c r="H10" s="32"/>
      <c r="I10" s="36"/>
    </row>
    <row r="11" s="1" customFormat="1" ht="44" customHeight="1" spans="1:9">
      <c r="A11" s="14">
        <v>6</v>
      </c>
      <c r="B11" s="14" t="s">
        <v>60</v>
      </c>
      <c r="C11" s="15" t="s">
        <v>108</v>
      </c>
      <c r="D11" s="15" t="s">
        <v>61</v>
      </c>
      <c r="E11" s="15">
        <v>746014</v>
      </c>
      <c r="F11" s="36">
        <v>14920</v>
      </c>
      <c r="G11" s="15">
        <v>746014</v>
      </c>
      <c r="H11" s="15">
        <v>14920</v>
      </c>
      <c r="I11" s="29"/>
    </row>
    <row r="12" s="1" customFormat="1" ht="44" customHeight="1" spans="1:9">
      <c r="A12" s="14">
        <v>7</v>
      </c>
      <c r="B12" s="14" t="s">
        <v>112</v>
      </c>
      <c r="C12" s="15" t="s">
        <v>108</v>
      </c>
      <c r="D12" s="15" t="s">
        <v>113</v>
      </c>
      <c r="E12" s="15">
        <v>56560</v>
      </c>
      <c r="F12" s="36">
        <v>1500</v>
      </c>
      <c r="G12" s="15">
        <v>56560</v>
      </c>
      <c r="H12" s="15">
        <v>1500</v>
      </c>
      <c r="I12" s="29"/>
    </row>
    <row r="13" s="1" customFormat="1" ht="44" customHeight="1" spans="1:9">
      <c r="A13" s="14">
        <v>8</v>
      </c>
      <c r="B13" s="14" t="s">
        <v>66</v>
      </c>
      <c r="C13" s="15" t="s">
        <v>108</v>
      </c>
      <c r="D13" s="15" t="s">
        <v>67</v>
      </c>
      <c r="E13" s="15">
        <v>5277615</v>
      </c>
      <c r="F13" s="36">
        <v>100000</v>
      </c>
      <c r="G13" s="15">
        <v>5277615</v>
      </c>
      <c r="H13" s="36">
        <v>100000</v>
      </c>
      <c r="I13" s="29"/>
    </row>
    <row r="14" s="1" customFormat="1" ht="44" customHeight="1" spans="1:9">
      <c r="A14" s="14">
        <v>9</v>
      </c>
      <c r="B14" s="14" t="s">
        <v>114</v>
      </c>
      <c r="C14" s="15" t="s">
        <v>108</v>
      </c>
      <c r="D14" s="39" t="s">
        <v>59</v>
      </c>
      <c r="E14" s="15">
        <v>494590</v>
      </c>
      <c r="F14" s="36">
        <v>14000</v>
      </c>
      <c r="G14" s="23">
        <v>0</v>
      </c>
      <c r="H14" s="15">
        <v>0</v>
      </c>
      <c r="I14" s="31" t="s">
        <v>115</v>
      </c>
    </row>
    <row r="15" s="1" customFormat="1" ht="36" customHeight="1" spans="1:9">
      <c r="A15" s="12">
        <v>10</v>
      </c>
      <c r="B15" s="12" t="s">
        <v>73</v>
      </c>
      <c r="C15" s="12" t="s">
        <v>108</v>
      </c>
      <c r="D15" s="14" t="s">
        <v>74</v>
      </c>
      <c r="E15" s="15">
        <v>2453914.73</v>
      </c>
      <c r="F15" s="28">
        <v>100000</v>
      </c>
      <c r="G15" s="15">
        <v>2453914.73</v>
      </c>
      <c r="H15" s="13">
        <v>100000</v>
      </c>
      <c r="I15" s="29"/>
    </row>
    <row r="16" s="1" customFormat="1" ht="36" customHeight="1" spans="1:9">
      <c r="A16" s="17"/>
      <c r="B16" s="17"/>
      <c r="C16" s="17"/>
      <c r="D16" s="15" t="s">
        <v>76</v>
      </c>
      <c r="E16" s="15">
        <v>2695948</v>
      </c>
      <c r="F16" s="18"/>
      <c r="G16" s="15">
        <v>2695948</v>
      </c>
      <c r="H16" s="18"/>
      <c r="I16" s="29"/>
    </row>
    <row r="17" s="1" customFormat="1" ht="36" customHeight="1" spans="1:9">
      <c r="A17" s="17"/>
      <c r="B17" s="17"/>
      <c r="C17" s="17"/>
      <c r="D17" s="15" t="s">
        <v>77</v>
      </c>
      <c r="E17" s="15">
        <v>1434645.89</v>
      </c>
      <c r="F17" s="18"/>
      <c r="G17" s="15">
        <v>1434645.89</v>
      </c>
      <c r="H17" s="18"/>
      <c r="I17" s="29"/>
    </row>
    <row r="18" s="1" customFormat="1" ht="36" customHeight="1" spans="1:9">
      <c r="A18" s="17"/>
      <c r="B18" s="17"/>
      <c r="C18" s="17"/>
      <c r="D18" s="15" t="s">
        <v>78</v>
      </c>
      <c r="E18" s="15">
        <v>88596</v>
      </c>
      <c r="F18" s="18"/>
      <c r="G18" s="15">
        <v>88596</v>
      </c>
      <c r="H18" s="18"/>
      <c r="I18" s="29"/>
    </row>
    <row r="19" s="1" customFormat="1" ht="36" customHeight="1" spans="1:9">
      <c r="A19" s="20"/>
      <c r="B19" s="20"/>
      <c r="C19" s="20"/>
      <c r="D19" s="15" t="s">
        <v>79</v>
      </c>
      <c r="E19" s="15">
        <v>765542.4</v>
      </c>
      <c r="F19" s="21"/>
      <c r="G19" s="15">
        <v>765542.4</v>
      </c>
      <c r="H19" s="21"/>
      <c r="I19" s="29"/>
    </row>
    <row r="20" s="1" customFormat="1" ht="36" customHeight="1" spans="1:9">
      <c r="A20" s="12">
        <v>11</v>
      </c>
      <c r="B20" s="12" t="s">
        <v>68</v>
      </c>
      <c r="C20" s="13" t="s">
        <v>108</v>
      </c>
      <c r="D20" s="15" t="s">
        <v>69</v>
      </c>
      <c r="E20" s="15">
        <v>74430</v>
      </c>
      <c r="F20" s="28">
        <v>20000</v>
      </c>
      <c r="G20" s="15">
        <v>27253.96</v>
      </c>
      <c r="H20" s="13">
        <v>0</v>
      </c>
      <c r="I20" s="16" t="s">
        <v>116</v>
      </c>
    </row>
    <row r="21" s="1" customFormat="1" ht="36" customHeight="1" spans="1:9">
      <c r="A21" s="17"/>
      <c r="B21" s="17"/>
      <c r="C21" s="18"/>
      <c r="D21" s="15" t="s">
        <v>71</v>
      </c>
      <c r="E21" s="15">
        <v>176438.86</v>
      </c>
      <c r="F21" s="18"/>
      <c r="G21" s="15">
        <v>182106</v>
      </c>
      <c r="H21" s="18"/>
      <c r="I21" s="19"/>
    </row>
    <row r="22" s="1" customFormat="1" ht="36" customHeight="1" spans="1:9">
      <c r="A22" s="20"/>
      <c r="B22" s="20"/>
      <c r="C22" s="21"/>
      <c r="D22" s="15" t="s">
        <v>72</v>
      </c>
      <c r="E22" s="15">
        <v>822095.98</v>
      </c>
      <c r="F22" s="21"/>
      <c r="G22" s="15">
        <v>82214.98</v>
      </c>
      <c r="H22" s="21"/>
      <c r="I22" s="22"/>
    </row>
    <row r="23" s="1" customFormat="1" ht="42" customHeight="1" spans="1:9">
      <c r="A23" s="12">
        <v>12</v>
      </c>
      <c r="B23" s="12" t="s">
        <v>117</v>
      </c>
      <c r="C23" s="13" t="s">
        <v>108</v>
      </c>
      <c r="D23" s="15" t="s">
        <v>118</v>
      </c>
      <c r="E23" s="15">
        <v>85391.8</v>
      </c>
      <c r="F23" s="28">
        <v>6500</v>
      </c>
      <c r="G23" s="15">
        <v>56915.8</v>
      </c>
      <c r="H23" s="13">
        <v>1707</v>
      </c>
      <c r="I23" s="31"/>
    </row>
    <row r="24" s="1" customFormat="1" ht="42" customHeight="1" spans="1:9">
      <c r="A24" s="20"/>
      <c r="B24" s="20"/>
      <c r="C24" s="21"/>
      <c r="D24" s="15" t="s">
        <v>119</v>
      </c>
      <c r="E24" s="15">
        <v>9384</v>
      </c>
      <c r="F24" s="21"/>
      <c r="G24" s="23">
        <v>0</v>
      </c>
      <c r="H24" s="21"/>
      <c r="I24" s="31" t="s">
        <v>115</v>
      </c>
    </row>
    <row r="25" s="1" customFormat="1" ht="36" customHeight="1" spans="1:9">
      <c r="A25" s="20">
        <v>13</v>
      </c>
      <c r="B25" s="14" t="s">
        <v>87</v>
      </c>
      <c r="C25" s="21" t="s">
        <v>108</v>
      </c>
      <c r="D25" s="15" t="s">
        <v>88</v>
      </c>
      <c r="E25" s="15">
        <v>7555186.18</v>
      </c>
      <c r="F25" s="21">
        <v>100000</v>
      </c>
      <c r="G25" s="15">
        <v>7555186.18</v>
      </c>
      <c r="H25" s="21">
        <v>100000</v>
      </c>
      <c r="I25" s="22"/>
    </row>
    <row r="26" s="3" customFormat="1" ht="36" customHeight="1" spans="1:9">
      <c r="A26" s="9"/>
      <c r="B26" s="9" t="s">
        <v>36</v>
      </c>
      <c r="C26" s="10"/>
      <c r="D26" s="10"/>
      <c r="E26" s="10">
        <f>SUM(E3:E25)</f>
        <v>56538989.98</v>
      </c>
      <c r="F26" s="10">
        <f>SUM(F3:F25)</f>
        <v>757790</v>
      </c>
      <c r="G26" s="10">
        <f>SUM(G3:G25)</f>
        <v>55224953.68</v>
      </c>
      <c r="H26" s="10">
        <f>SUM(H3:H25)</f>
        <v>719103</v>
      </c>
      <c r="I26" s="33"/>
    </row>
    <row r="27" ht="41" customHeight="1"/>
  </sheetData>
  <mergeCells count="31">
    <mergeCell ref="A1:I1"/>
    <mergeCell ref="A4:A5"/>
    <mergeCell ref="A6:A7"/>
    <mergeCell ref="A9:A10"/>
    <mergeCell ref="A15:A19"/>
    <mergeCell ref="A20:A22"/>
    <mergeCell ref="A23:A24"/>
    <mergeCell ref="B4:B5"/>
    <mergeCell ref="B6:B7"/>
    <mergeCell ref="B9:B10"/>
    <mergeCell ref="B15:B19"/>
    <mergeCell ref="B20:B22"/>
    <mergeCell ref="B23:B24"/>
    <mergeCell ref="C4:C5"/>
    <mergeCell ref="C6:C7"/>
    <mergeCell ref="C9:C10"/>
    <mergeCell ref="C15:C19"/>
    <mergeCell ref="C20:C22"/>
    <mergeCell ref="C23:C24"/>
    <mergeCell ref="F4:F5"/>
    <mergeCell ref="F15:F19"/>
    <mergeCell ref="F20:F22"/>
    <mergeCell ref="F23:F24"/>
    <mergeCell ref="H4:H5"/>
    <mergeCell ref="H6:H7"/>
    <mergeCell ref="H9:H10"/>
    <mergeCell ref="H15:H19"/>
    <mergeCell ref="H20:H22"/>
    <mergeCell ref="H23:H24"/>
    <mergeCell ref="I4:I5"/>
    <mergeCell ref="I20:I22"/>
  </mergeCells>
  <printOptions horizontalCentered="1"/>
  <pageMargins left="0.306944444444444" right="0.306944444444444" top="0.357638888888889" bottom="0.357638888888889" header="0.5" footer="0.5"/>
  <pageSetup paperSize="9" scale="9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C2" sqref="C$1:D$1048576"/>
    </sheetView>
  </sheetViews>
  <sheetFormatPr defaultColWidth="9" defaultRowHeight="14.25"/>
  <cols>
    <col min="1" max="1" width="6" style="1" customWidth="1"/>
    <col min="2" max="2" width="17.375" style="4" customWidth="1"/>
    <col min="3" max="3" width="11.5833333333333" style="34" customWidth="1"/>
    <col min="4" max="4" width="19.5" style="5" customWidth="1"/>
    <col min="5" max="5" width="13.875" style="5" customWidth="1"/>
    <col min="6" max="6" width="11.5" style="5" customWidth="1"/>
    <col min="7" max="7" width="24.5" style="5" customWidth="1"/>
    <col min="8" max="8" width="12.5" style="5" customWidth="1"/>
    <col min="9" max="9" width="12" style="1" customWidth="1"/>
    <col min="10" max="16384" width="9" style="1"/>
  </cols>
  <sheetData>
    <row r="1" s="1" customFormat="1" ht="51" customHeight="1" spans="1:9">
      <c r="A1" s="7" t="s">
        <v>120</v>
      </c>
      <c r="B1" s="7"/>
      <c r="C1" s="35"/>
      <c r="D1" s="8"/>
      <c r="E1" s="8"/>
      <c r="F1" s="8"/>
      <c r="G1" s="8"/>
      <c r="H1" s="8"/>
      <c r="I1" s="7"/>
    </row>
    <row r="2" s="2" customFormat="1" ht="35" customHeight="1" spans="1:9">
      <c r="A2" s="9" t="s">
        <v>1</v>
      </c>
      <c r="B2" s="9" t="s">
        <v>2</v>
      </c>
      <c r="C2" s="9" t="s">
        <v>3</v>
      </c>
      <c r="D2" s="9" t="s">
        <v>121</v>
      </c>
      <c r="E2" s="9" t="s">
        <v>122</v>
      </c>
      <c r="F2" s="10" t="s">
        <v>4</v>
      </c>
      <c r="G2" s="9" t="s">
        <v>5</v>
      </c>
      <c r="H2" s="9" t="s">
        <v>6</v>
      </c>
      <c r="I2" s="11" t="s">
        <v>7</v>
      </c>
    </row>
    <row r="3" s="1" customFormat="1" ht="39" customHeight="1" spans="1:9">
      <c r="A3" s="14">
        <v>1</v>
      </c>
      <c r="B3" s="14" t="s">
        <v>8</v>
      </c>
      <c r="C3" s="14" t="s">
        <v>123</v>
      </c>
      <c r="D3" s="15" t="s">
        <v>124</v>
      </c>
      <c r="E3" s="15"/>
      <c r="F3" s="36">
        <v>3000</v>
      </c>
      <c r="G3" s="36" t="s">
        <v>125</v>
      </c>
      <c r="H3" s="36">
        <v>3000</v>
      </c>
      <c r="I3" s="29"/>
    </row>
    <row r="4" s="1" customFormat="1" ht="55" customHeight="1" spans="1:9">
      <c r="A4" s="14">
        <v>2</v>
      </c>
      <c r="B4" s="14" t="s">
        <v>8</v>
      </c>
      <c r="C4" s="14" t="s">
        <v>123</v>
      </c>
      <c r="D4" s="15" t="s">
        <v>126</v>
      </c>
      <c r="E4" s="15"/>
      <c r="F4" s="36">
        <v>3000</v>
      </c>
      <c r="G4" s="15" t="s">
        <v>127</v>
      </c>
      <c r="H4" s="36">
        <v>0</v>
      </c>
      <c r="I4" s="29" t="s">
        <v>128</v>
      </c>
    </row>
    <row r="5" s="1" customFormat="1" ht="45" customHeight="1" spans="1:9">
      <c r="A5" s="14">
        <v>3</v>
      </c>
      <c r="B5" s="14" t="s">
        <v>129</v>
      </c>
      <c r="C5" s="14" t="s">
        <v>123</v>
      </c>
      <c r="D5" s="15" t="s">
        <v>124</v>
      </c>
      <c r="E5" s="29"/>
      <c r="F5" s="36">
        <v>3000</v>
      </c>
      <c r="G5" s="36" t="s">
        <v>125</v>
      </c>
      <c r="H5" s="36">
        <v>3000</v>
      </c>
      <c r="I5" s="29"/>
    </row>
    <row r="6" s="1" customFormat="1" ht="42" customHeight="1" spans="1:9">
      <c r="A6" s="14">
        <v>4</v>
      </c>
      <c r="B6" s="14" t="s">
        <v>129</v>
      </c>
      <c r="C6" s="14" t="s">
        <v>123</v>
      </c>
      <c r="D6" s="29"/>
      <c r="E6" s="29" t="s">
        <v>130</v>
      </c>
      <c r="F6" s="36">
        <v>10000</v>
      </c>
      <c r="G6" s="36" t="s">
        <v>131</v>
      </c>
      <c r="H6" s="36">
        <v>10000</v>
      </c>
      <c r="I6" s="29"/>
    </row>
    <row r="7" s="1" customFormat="1" ht="42" customHeight="1" spans="1:9">
      <c r="A7" s="14">
        <v>5</v>
      </c>
      <c r="B7" s="14" t="s">
        <v>132</v>
      </c>
      <c r="C7" s="14" t="s">
        <v>123</v>
      </c>
      <c r="D7" s="15" t="s">
        <v>124</v>
      </c>
      <c r="E7" s="29"/>
      <c r="F7" s="36">
        <v>3000</v>
      </c>
      <c r="G7" s="36" t="s">
        <v>125</v>
      </c>
      <c r="H7" s="36">
        <v>3000</v>
      </c>
      <c r="I7" s="29" t="s">
        <v>133</v>
      </c>
    </row>
    <row r="8" s="1" customFormat="1" ht="33" customHeight="1" spans="1:9">
      <c r="A8" s="14">
        <v>6</v>
      </c>
      <c r="B8" s="14" t="s">
        <v>134</v>
      </c>
      <c r="C8" s="14" t="s">
        <v>123</v>
      </c>
      <c r="D8" s="15" t="s">
        <v>124</v>
      </c>
      <c r="E8" s="15"/>
      <c r="F8" s="15">
        <v>3000</v>
      </c>
      <c r="G8" s="36" t="s">
        <v>125</v>
      </c>
      <c r="H8" s="15">
        <v>3000</v>
      </c>
      <c r="I8" s="29"/>
    </row>
    <row r="9" s="1" customFormat="1" ht="33" customHeight="1" spans="1:9">
      <c r="A9" s="14">
        <v>7</v>
      </c>
      <c r="B9" s="14" t="s">
        <v>63</v>
      </c>
      <c r="C9" s="14" t="s">
        <v>123</v>
      </c>
      <c r="D9" s="15" t="s">
        <v>124</v>
      </c>
      <c r="E9" s="15"/>
      <c r="F9" s="15">
        <v>3000</v>
      </c>
      <c r="G9" s="36" t="s">
        <v>125</v>
      </c>
      <c r="H9" s="15">
        <v>3000</v>
      </c>
      <c r="I9" s="29"/>
    </row>
    <row r="10" s="1" customFormat="1" ht="33" customHeight="1" spans="1:9">
      <c r="A10" s="14">
        <v>8</v>
      </c>
      <c r="B10" s="14" t="s">
        <v>112</v>
      </c>
      <c r="C10" s="14" t="s">
        <v>123</v>
      </c>
      <c r="D10" s="15" t="s">
        <v>124</v>
      </c>
      <c r="E10" s="15"/>
      <c r="F10" s="15">
        <v>3000</v>
      </c>
      <c r="G10" s="36" t="s">
        <v>125</v>
      </c>
      <c r="H10" s="15">
        <v>3000</v>
      </c>
      <c r="I10" s="29"/>
    </row>
    <row r="11" s="1" customFormat="1" ht="38" customHeight="1" spans="1:9">
      <c r="A11" s="14">
        <v>9</v>
      </c>
      <c r="B11" s="14" t="s">
        <v>66</v>
      </c>
      <c r="C11" s="14" t="s">
        <v>123</v>
      </c>
      <c r="D11" s="15" t="s">
        <v>124</v>
      </c>
      <c r="E11" s="15"/>
      <c r="F11" s="15">
        <v>3000</v>
      </c>
      <c r="G11" s="36" t="s">
        <v>125</v>
      </c>
      <c r="H11" s="15">
        <v>3000</v>
      </c>
      <c r="I11" s="29"/>
    </row>
    <row r="12" s="1" customFormat="1" ht="38" customHeight="1" spans="1:9">
      <c r="A12" s="14">
        <v>10</v>
      </c>
      <c r="B12" s="14" t="s">
        <v>135</v>
      </c>
      <c r="C12" s="14" t="s">
        <v>123</v>
      </c>
      <c r="D12" s="15" t="s">
        <v>124</v>
      </c>
      <c r="E12" s="15"/>
      <c r="F12" s="15">
        <v>3000</v>
      </c>
      <c r="G12" s="36" t="s">
        <v>125</v>
      </c>
      <c r="H12" s="15">
        <v>3000</v>
      </c>
      <c r="I12" s="29"/>
    </row>
    <row r="13" s="1" customFormat="1" ht="38" customHeight="1" spans="1:9">
      <c r="A13" s="14">
        <v>11</v>
      </c>
      <c r="B13" s="14" t="s">
        <v>73</v>
      </c>
      <c r="C13" s="14" t="s">
        <v>123</v>
      </c>
      <c r="D13" s="15" t="s">
        <v>124</v>
      </c>
      <c r="E13" s="15"/>
      <c r="F13" s="15">
        <v>3000</v>
      </c>
      <c r="G13" s="36" t="s">
        <v>125</v>
      </c>
      <c r="H13" s="15">
        <v>3000</v>
      </c>
      <c r="I13" s="29"/>
    </row>
    <row r="14" s="1" customFormat="1" ht="38" customHeight="1" spans="1:9">
      <c r="A14" s="14">
        <v>12</v>
      </c>
      <c r="B14" s="14" t="s">
        <v>68</v>
      </c>
      <c r="C14" s="14" t="s">
        <v>123</v>
      </c>
      <c r="D14" s="15" t="s">
        <v>124</v>
      </c>
      <c r="E14" s="15"/>
      <c r="F14" s="15">
        <v>3000</v>
      </c>
      <c r="G14" s="36" t="s">
        <v>125</v>
      </c>
      <c r="H14" s="15">
        <v>3000</v>
      </c>
      <c r="I14" s="29"/>
    </row>
    <row r="15" s="1" customFormat="1" ht="38" customHeight="1" spans="1:9">
      <c r="A15" s="14">
        <v>13</v>
      </c>
      <c r="B15" s="14" t="s">
        <v>136</v>
      </c>
      <c r="C15" s="14" t="s">
        <v>123</v>
      </c>
      <c r="D15" s="15" t="s">
        <v>124</v>
      </c>
      <c r="E15" s="15"/>
      <c r="F15" s="15">
        <v>3000</v>
      </c>
      <c r="G15" s="36" t="s">
        <v>125</v>
      </c>
      <c r="H15" s="15">
        <v>3000</v>
      </c>
      <c r="I15" s="29"/>
    </row>
    <row r="16" s="1" customFormat="1" ht="38" customHeight="1" spans="1:9">
      <c r="A16" s="14">
        <v>14</v>
      </c>
      <c r="B16" s="14" t="s">
        <v>137</v>
      </c>
      <c r="C16" s="14" t="s">
        <v>123</v>
      </c>
      <c r="D16" s="15" t="s">
        <v>124</v>
      </c>
      <c r="E16" s="15"/>
      <c r="F16" s="15">
        <v>3000</v>
      </c>
      <c r="G16" s="36" t="s">
        <v>125</v>
      </c>
      <c r="H16" s="15">
        <v>3000</v>
      </c>
      <c r="I16" s="29"/>
    </row>
    <row r="17" s="1" customFormat="1" ht="38" customHeight="1" spans="1:9">
      <c r="A17" s="14">
        <v>15</v>
      </c>
      <c r="B17" s="14" t="s">
        <v>138</v>
      </c>
      <c r="C17" s="14" t="s">
        <v>123</v>
      </c>
      <c r="D17" s="15" t="s">
        <v>124</v>
      </c>
      <c r="E17" s="15"/>
      <c r="F17" s="15">
        <v>3000</v>
      </c>
      <c r="G17" s="36" t="s">
        <v>125</v>
      </c>
      <c r="H17" s="15">
        <v>3000</v>
      </c>
      <c r="I17" s="29"/>
    </row>
    <row r="18" s="1" customFormat="1" ht="38" customHeight="1" spans="1:9">
      <c r="A18" s="14">
        <v>16</v>
      </c>
      <c r="B18" s="14" t="s">
        <v>139</v>
      </c>
      <c r="C18" s="14" t="s">
        <v>123</v>
      </c>
      <c r="D18" s="15" t="s">
        <v>124</v>
      </c>
      <c r="E18" s="15"/>
      <c r="F18" s="15">
        <v>3000</v>
      </c>
      <c r="G18" s="36" t="s">
        <v>125</v>
      </c>
      <c r="H18" s="15">
        <v>3000</v>
      </c>
      <c r="I18" s="29"/>
    </row>
    <row r="19" s="1" customFormat="1" ht="38" customHeight="1" spans="1:9">
      <c r="A19" s="14">
        <v>17</v>
      </c>
      <c r="B19" s="14" t="s">
        <v>140</v>
      </c>
      <c r="C19" s="14" t="s">
        <v>123</v>
      </c>
      <c r="D19" s="15" t="s">
        <v>124</v>
      </c>
      <c r="E19" s="15"/>
      <c r="F19" s="15">
        <v>3000</v>
      </c>
      <c r="G19" s="36" t="s">
        <v>125</v>
      </c>
      <c r="H19" s="15">
        <v>3000</v>
      </c>
      <c r="I19" s="29"/>
    </row>
    <row r="20" s="1" customFormat="1" ht="38" customHeight="1" spans="1:9">
      <c r="A20" s="14">
        <v>18</v>
      </c>
      <c r="B20" s="14" t="s">
        <v>141</v>
      </c>
      <c r="C20" s="14" t="s">
        <v>123</v>
      </c>
      <c r="D20" s="15" t="s">
        <v>124</v>
      </c>
      <c r="E20" s="15"/>
      <c r="F20" s="15">
        <v>3000</v>
      </c>
      <c r="G20" s="36" t="s">
        <v>125</v>
      </c>
      <c r="H20" s="15">
        <v>3000</v>
      </c>
      <c r="I20" s="29"/>
    </row>
    <row r="21" s="1" customFormat="1" ht="33" customHeight="1" spans="1:9">
      <c r="A21" s="14">
        <v>19</v>
      </c>
      <c r="B21" s="14" t="s">
        <v>83</v>
      </c>
      <c r="C21" s="14" t="s">
        <v>123</v>
      </c>
      <c r="D21" s="15" t="s">
        <v>124</v>
      </c>
      <c r="E21" s="15"/>
      <c r="F21" s="15">
        <v>3000</v>
      </c>
      <c r="G21" s="36" t="s">
        <v>125</v>
      </c>
      <c r="H21" s="15">
        <v>3000</v>
      </c>
      <c r="I21" s="29"/>
    </row>
    <row r="22" s="1" customFormat="1" ht="33" customHeight="1" spans="1:9">
      <c r="A22" s="14">
        <v>20</v>
      </c>
      <c r="B22" s="14" t="s">
        <v>73</v>
      </c>
      <c r="C22" s="14" t="s">
        <v>123</v>
      </c>
      <c r="D22" s="29" t="s">
        <v>142</v>
      </c>
      <c r="E22" s="15"/>
      <c r="F22" s="15">
        <v>3000</v>
      </c>
      <c r="G22" s="36" t="s">
        <v>143</v>
      </c>
      <c r="H22" s="36">
        <v>3000</v>
      </c>
      <c r="I22" s="29"/>
    </row>
    <row r="23" s="1" customFormat="1" ht="33" customHeight="1" spans="1:9">
      <c r="A23" s="14">
        <v>21</v>
      </c>
      <c r="B23" s="14" t="s">
        <v>68</v>
      </c>
      <c r="C23" s="14" t="s">
        <v>123</v>
      </c>
      <c r="D23" s="29" t="s">
        <v>142</v>
      </c>
      <c r="E23" s="15"/>
      <c r="F23" s="15">
        <v>3000</v>
      </c>
      <c r="G23" s="36" t="s">
        <v>143</v>
      </c>
      <c r="H23" s="36">
        <v>3000</v>
      </c>
      <c r="I23" s="29"/>
    </row>
    <row r="24" s="1" customFormat="1" ht="33" customHeight="1" spans="1:9">
      <c r="A24" s="14">
        <v>22</v>
      </c>
      <c r="B24" s="14" t="s">
        <v>132</v>
      </c>
      <c r="C24" s="14" t="s">
        <v>123</v>
      </c>
      <c r="D24" s="29" t="s">
        <v>142</v>
      </c>
      <c r="E24" s="15"/>
      <c r="F24" s="15">
        <v>3000</v>
      </c>
      <c r="G24" s="36" t="s">
        <v>143</v>
      </c>
      <c r="H24" s="36">
        <v>3000</v>
      </c>
      <c r="I24" s="29"/>
    </row>
    <row r="25" s="1" customFormat="1" ht="33" customHeight="1" spans="1:9">
      <c r="A25" s="14">
        <v>23</v>
      </c>
      <c r="B25" s="14" t="s">
        <v>144</v>
      </c>
      <c r="C25" s="14" t="s">
        <v>123</v>
      </c>
      <c r="D25" s="29" t="s">
        <v>142</v>
      </c>
      <c r="E25" s="15"/>
      <c r="F25" s="15">
        <v>3000</v>
      </c>
      <c r="G25" s="36" t="s">
        <v>143</v>
      </c>
      <c r="H25" s="36">
        <v>3000</v>
      </c>
      <c r="I25" s="29"/>
    </row>
    <row r="26" s="1" customFormat="1" ht="42" customHeight="1" spans="1:9">
      <c r="A26" s="14">
        <v>24</v>
      </c>
      <c r="B26" s="14" t="s">
        <v>129</v>
      </c>
      <c r="C26" s="14" t="s">
        <v>123</v>
      </c>
      <c r="D26" s="29" t="s">
        <v>142</v>
      </c>
      <c r="E26" s="29"/>
      <c r="F26" s="36">
        <v>3000</v>
      </c>
      <c r="G26" s="36" t="s">
        <v>143</v>
      </c>
      <c r="H26" s="36">
        <v>3000</v>
      </c>
      <c r="I26" s="29"/>
    </row>
    <row r="27" s="3" customFormat="1" ht="33" customHeight="1" spans="1:9">
      <c r="A27" s="9"/>
      <c r="B27" s="9" t="s">
        <v>36</v>
      </c>
      <c r="C27" s="9"/>
      <c r="D27" s="10"/>
      <c r="E27" s="10"/>
      <c r="F27" s="10">
        <f>SUM(F3:F26)</f>
        <v>79000</v>
      </c>
      <c r="G27" s="10"/>
      <c r="H27" s="10">
        <f>SUM(H3:H26)</f>
        <v>76000</v>
      </c>
      <c r="I27" s="33"/>
    </row>
  </sheetData>
  <mergeCells count="1">
    <mergeCell ref="A1:I1"/>
  </mergeCells>
  <printOptions horizontalCentered="1"/>
  <pageMargins left="0.196527777777778" right="0.196527777777778" top="0.357638888888889" bottom="0.357638888888889" header="0.5" footer="0.5"/>
  <pageSetup paperSize="9" scale="9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workbookViewId="0">
      <selection activeCell="C2" sqref="C$1:D$1048576"/>
    </sheetView>
  </sheetViews>
  <sheetFormatPr defaultColWidth="9" defaultRowHeight="14.25"/>
  <cols>
    <col min="1" max="1" width="4.125" style="1" customWidth="1"/>
    <col min="2" max="2" width="10.75" style="4" customWidth="1"/>
    <col min="3" max="3" width="14.875" style="5" customWidth="1"/>
    <col min="4" max="4" width="13.375" style="6" customWidth="1"/>
    <col min="5" max="5" width="13.5" style="5" customWidth="1"/>
    <col min="6" max="6" width="11.375" style="5" customWidth="1"/>
    <col min="7" max="7" width="7.625" style="1" customWidth="1"/>
    <col min="8" max="8" width="14.875" style="1" customWidth="1"/>
    <col min="9" max="9" width="14.875" style="5" customWidth="1"/>
    <col min="10" max="10" width="12.625" style="5" customWidth="1"/>
    <col min="11" max="11" width="17.75" style="1" customWidth="1"/>
    <col min="12" max="16384" width="9" style="1"/>
  </cols>
  <sheetData>
    <row r="1" s="1" customFormat="1" ht="51" customHeight="1" spans="1:11">
      <c r="A1" s="7" t="s">
        <v>145</v>
      </c>
      <c r="B1" s="7"/>
      <c r="C1" s="8"/>
      <c r="D1" s="8"/>
      <c r="E1" s="8"/>
      <c r="F1" s="8"/>
      <c r="G1" s="7"/>
      <c r="H1" s="7"/>
      <c r="I1" s="8"/>
      <c r="J1" s="8"/>
      <c r="K1" s="7"/>
    </row>
    <row r="2" s="2" customFormat="1" ht="48" customHeight="1" spans="1:11">
      <c r="A2" s="9" t="s">
        <v>1</v>
      </c>
      <c r="B2" s="9" t="s">
        <v>2</v>
      </c>
      <c r="C2" s="10" t="s">
        <v>146</v>
      </c>
      <c r="D2" s="9" t="s">
        <v>38</v>
      </c>
      <c r="E2" s="9" t="s">
        <v>39</v>
      </c>
      <c r="F2" s="9" t="s">
        <v>4</v>
      </c>
      <c r="G2" s="11" t="s">
        <v>147</v>
      </c>
      <c r="H2" s="11" t="s">
        <v>148</v>
      </c>
      <c r="I2" s="9" t="s">
        <v>90</v>
      </c>
      <c r="J2" s="9" t="s">
        <v>6</v>
      </c>
      <c r="K2" s="9" t="s">
        <v>7</v>
      </c>
    </row>
    <row r="3" s="1" customFormat="1" ht="33" customHeight="1" spans="1:11">
      <c r="A3" s="12">
        <v>1</v>
      </c>
      <c r="B3" s="12" t="s">
        <v>149</v>
      </c>
      <c r="C3" s="13">
        <v>314437</v>
      </c>
      <c r="D3" s="14" t="s">
        <v>150</v>
      </c>
      <c r="E3" s="15">
        <v>913061</v>
      </c>
      <c r="F3" s="13">
        <v>20000</v>
      </c>
      <c r="G3" s="16">
        <v>11</v>
      </c>
      <c r="H3" s="13">
        <v>299292</v>
      </c>
      <c r="I3" s="15">
        <v>0</v>
      </c>
      <c r="J3" s="28">
        <v>20000</v>
      </c>
      <c r="K3" s="29" t="s">
        <v>115</v>
      </c>
    </row>
    <row r="4" s="1" customFormat="1" ht="29" customHeight="1" spans="1:11">
      <c r="A4" s="17"/>
      <c r="B4" s="17"/>
      <c r="C4" s="18"/>
      <c r="D4" s="15" t="s">
        <v>59</v>
      </c>
      <c r="E4" s="15">
        <v>500000</v>
      </c>
      <c r="F4" s="18"/>
      <c r="G4" s="19"/>
      <c r="H4" s="18"/>
      <c r="I4" s="15">
        <v>0</v>
      </c>
      <c r="J4" s="30"/>
      <c r="K4" s="29" t="s">
        <v>115</v>
      </c>
    </row>
    <row r="5" s="1" customFormat="1" ht="33" customHeight="1" spans="1:11">
      <c r="A5" s="17"/>
      <c r="B5" s="17"/>
      <c r="C5" s="18"/>
      <c r="D5" s="15" t="s">
        <v>151</v>
      </c>
      <c r="E5" s="15">
        <v>72660</v>
      </c>
      <c r="F5" s="18"/>
      <c r="G5" s="19"/>
      <c r="H5" s="18"/>
      <c r="I5" s="15">
        <v>72660</v>
      </c>
      <c r="J5" s="30"/>
      <c r="K5" s="31"/>
    </row>
    <row r="6" s="1" customFormat="1" ht="33" customHeight="1" spans="1:11">
      <c r="A6" s="20"/>
      <c r="B6" s="20"/>
      <c r="C6" s="21"/>
      <c r="D6" s="15" t="s">
        <v>61</v>
      </c>
      <c r="E6" s="15">
        <v>746014</v>
      </c>
      <c r="F6" s="21"/>
      <c r="G6" s="22"/>
      <c r="H6" s="21"/>
      <c r="I6" s="15">
        <v>746014</v>
      </c>
      <c r="J6" s="32"/>
      <c r="K6" s="31"/>
    </row>
    <row r="7" s="1" customFormat="1" ht="42" customHeight="1" spans="1:11">
      <c r="A7" s="14">
        <v>2</v>
      </c>
      <c r="B7" s="14" t="s">
        <v>152</v>
      </c>
      <c r="C7" s="15">
        <v>300000</v>
      </c>
      <c r="D7" s="15" t="s">
        <v>67</v>
      </c>
      <c r="E7" s="15">
        <v>5277615</v>
      </c>
      <c r="F7" s="15">
        <v>20000</v>
      </c>
      <c r="G7" s="23">
        <v>4</v>
      </c>
      <c r="H7" s="15">
        <v>202626</v>
      </c>
      <c r="I7" s="15">
        <v>5277615</v>
      </c>
      <c r="J7" s="15">
        <v>20000</v>
      </c>
      <c r="K7" s="29"/>
    </row>
    <row r="8" s="1" customFormat="1" ht="33" customHeight="1" spans="1:11">
      <c r="A8" s="12">
        <v>3</v>
      </c>
      <c r="B8" s="12" t="s">
        <v>153</v>
      </c>
      <c r="C8" s="13">
        <v>282775</v>
      </c>
      <c r="D8" s="15" t="s">
        <v>69</v>
      </c>
      <c r="E8" s="15">
        <v>74430</v>
      </c>
      <c r="F8" s="13">
        <v>20000</v>
      </c>
      <c r="G8" s="24">
        <v>58</v>
      </c>
      <c r="H8" s="13">
        <v>282775</v>
      </c>
      <c r="I8" s="15">
        <v>27253.96</v>
      </c>
      <c r="J8" s="13">
        <v>20000</v>
      </c>
      <c r="K8" s="29"/>
    </row>
    <row r="9" s="1" customFormat="1" ht="33" customHeight="1" spans="1:11">
      <c r="A9" s="17"/>
      <c r="B9" s="17"/>
      <c r="C9" s="18"/>
      <c r="D9" s="15" t="s">
        <v>71</v>
      </c>
      <c r="E9" s="15">
        <v>176438.86</v>
      </c>
      <c r="F9" s="18"/>
      <c r="G9" s="25"/>
      <c r="H9" s="18"/>
      <c r="I9" s="15">
        <v>182106</v>
      </c>
      <c r="J9" s="18"/>
      <c r="K9" s="29"/>
    </row>
    <row r="10" s="1" customFormat="1" ht="37" customHeight="1" spans="1:11">
      <c r="A10" s="20"/>
      <c r="B10" s="20"/>
      <c r="C10" s="21"/>
      <c r="D10" s="15" t="s">
        <v>72</v>
      </c>
      <c r="E10" s="15">
        <v>822095.98</v>
      </c>
      <c r="F10" s="21"/>
      <c r="G10" s="26"/>
      <c r="H10" s="21"/>
      <c r="I10" s="15">
        <v>82214.98</v>
      </c>
      <c r="J10" s="21"/>
      <c r="K10" s="29"/>
    </row>
    <row r="11" s="1" customFormat="1" ht="50" customHeight="1" spans="1:11">
      <c r="A11" s="12">
        <v>4</v>
      </c>
      <c r="B11" s="12" t="s">
        <v>154</v>
      </c>
      <c r="C11" s="13">
        <v>50282</v>
      </c>
      <c r="D11" s="15" t="s">
        <v>118</v>
      </c>
      <c r="E11" s="15">
        <v>85391.8</v>
      </c>
      <c r="F11" s="15">
        <v>7858.8</v>
      </c>
      <c r="G11" s="23">
        <v>6</v>
      </c>
      <c r="H11" s="13">
        <v>50282</v>
      </c>
      <c r="I11" s="15">
        <v>56915.8</v>
      </c>
      <c r="J11" s="13">
        <v>10056</v>
      </c>
      <c r="K11" s="29"/>
    </row>
    <row r="12" s="1" customFormat="1" ht="50" customHeight="1" spans="1:11">
      <c r="A12" s="20"/>
      <c r="B12" s="20"/>
      <c r="C12" s="21"/>
      <c r="D12" s="15" t="s">
        <v>119</v>
      </c>
      <c r="E12" s="15">
        <v>9384</v>
      </c>
      <c r="F12" s="15"/>
      <c r="G12" s="23"/>
      <c r="H12" s="21"/>
      <c r="I12" s="23">
        <v>0</v>
      </c>
      <c r="J12" s="21"/>
      <c r="K12" s="29" t="s">
        <v>115</v>
      </c>
    </row>
    <row r="13" s="1" customFormat="1" ht="43" customHeight="1" spans="1:11">
      <c r="A13" s="14">
        <v>5</v>
      </c>
      <c r="B13" s="14" t="s">
        <v>155</v>
      </c>
      <c r="C13" s="15">
        <v>39210</v>
      </c>
      <c r="D13" s="15" t="s">
        <v>113</v>
      </c>
      <c r="E13" s="15">
        <v>7980</v>
      </c>
      <c r="F13" s="15">
        <v>5317.5</v>
      </c>
      <c r="G13" s="23">
        <v>9</v>
      </c>
      <c r="H13" s="15">
        <v>39210</v>
      </c>
      <c r="I13" s="15">
        <v>7980</v>
      </c>
      <c r="J13" s="15">
        <v>1596</v>
      </c>
      <c r="K13" s="29"/>
    </row>
    <row r="14" s="1" customFormat="1" ht="43" customHeight="1" spans="1:11">
      <c r="A14" s="14">
        <v>6</v>
      </c>
      <c r="B14" s="14" t="s">
        <v>156</v>
      </c>
      <c r="C14" s="15">
        <v>208724.9</v>
      </c>
      <c r="D14" s="15" t="s">
        <v>113</v>
      </c>
      <c r="E14" s="15">
        <v>74709</v>
      </c>
      <c r="F14" s="15">
        <v>14852</v>
      </c>
      <c r="G14" s="23">
        <v>14</v>
      </c>
      <c r="H14" s="15">
        <v>208724.9</v>
      </c>
      <c r="I14" s="15">
        <v>74709</v>
      </c>
      <c r="J14" s="15">
        <v>14941</v>
      </c>
      <c r="K14" s="29"/>
    </row>
    <row r="15" s="1" customFormat="1" ht="42" customHeight="1" spans="1:11">
      <c r="A15" s="14">
        <v>7</v>
      </c>
      <c r="B15" s="14" t="s">
        <v>157</v>
      </c>
      <c r="C15" s="15">
        <v>97360</v>
      </c>
      <c r="D15" s="15" t="s">
        <v>59</v>
      </c>
      <c r="E15" s="15">
        <v>0</v>
      </c>
      <c r="F15" s="15">
        <v>9736</v>
      </c>
      <c r="G15" s="23">
        <v>10</v>
      </c>
      <c r="H15" s="15">
        <v>97360</v>
      </c>
      <c r="I15" s="15">
        <v>0</v>
      </c>
      <c r="J15" s="15">
        <v>0</v>
      </c>
      <c r="K15" s="29" t="s">
        <v>158</v>
      </c>
    </row>
    <row r="16" s="1" customFormat="1" ht="46" customHeight="1" spans="1:11">
      <c r="A16" s="14">
        <v>8</v>
      </c>
      <c r="B16" s="14" t="s">
        <v>159</v>
      </c>
      <c r="C16" s="15">
        <v>506844.1</v>
      </c>
      <c r="D16" s="15" t="s">
        <v>59</v>
      </c>
      <c r="E16" s="15">
        <v>0</v>
      </c>
      <c r="F16" s="15">
        <v>20000</v>
      </c>
      <c r="G16" s="23">
        <v>51</v>
      </c>
      <c r="H16" s="15">
        <v>506844.1</v>
      </c>
      <c r="I16" s="15">
        <v>0</v>
      </c>
      <c r="J16" s="15">
        <v>0</v>
      </c>
      <c r="K16" s="29" t="s">
        <v>158</v>
      </c>
    </row>
    <row r="17" s="1" customFormat="1" ht="46" customHeight="1" spans="1:11">
      <c r="A17" s="14">
        <v>9</v>
      </c>
      <c r="B17" s="14" t="s">
        <v>160</v>
      </c>
      <c r="C17" s="15">
        <v>205314</v>
      </c>
      <c r="D17" s="15" t="s">
        <v>59</v>
      </c>
      <c r="E17" s="15">
        <v>36425</v>
      </c>
      <c r="F17" s="15">
        <v>20000</v>
      </c>
      <c r="G17" s="23">
        <v>12</v>
      </c>
      <c r="H17" s="15">
        <v>205314</v>
      </c>
      <c r="I17" s="15">
        <v>36425</v>
      </c>
      <c r="J17" s="15">
        <v>7285</v>
      </c>
      <c r="K17" s="29"/>
    </row>
    <row r="18" s="1" customFormat="1" ht="46" customHeight="1" spans="1:11">
      <c r="A18" s="14">
        <v>10</v>
      </c>
      <c r="B18" s="14" t="s">
        <v>161</v>
      </c>
      <c r="C18" s="15">
        <v>530000</v>
      </c>
      <c r="D18" s="15" t="s">
        <v>59</v>
      </c>
      <c r="E18" s="15">
        <v>46950</v>
      </c>
      <c r="F18" s="15">
        <v>20000</v>
      </c>
      <c r="G18" s="23">
        <v>35</v>
      </c>
      <c r="H18" s="15">
        <v>253254</v>
      </c>
      <c r="I18" s="15">
        <v>25450</v>
      </c>
      <c r="J18" s="15">
        <v>5090</v>
      </c>
      <c r="K18" s="29" t="s">
        <v>162</v>
      </c>
    </row>
    <row r="19" s="1" customFormat="1" ht="46" customHeight="1" spans="1:11">
      <c r="A19" s="14">
        <v>11</v>
      </c>
      <c r="B19" s="14" t="s">
        <v>163</v>
      </c>
      <c r="C19" s="15">
        <v>8686</v>
      </c>
      <c r="D19" s="15" t="s">
        <v>164</v>
      </c>
      <c r="E19" s="15">
        <v>237322</v>
      </c>
      <c r="F19" s="15">
        <v>20000</v>
      </c>
      <c r="G19" s="23">
        <v>13</v>
      </c>
      <c r="H19" s="15">
        <v>8686</v>
      </c>
      <c r="I19" s="15">
        <v>237322</v>
      </c>
      <c r="J19" s="15">
        <v>1737</v>
      </c>
      <c r="K19" s="29"/>
    </row>
    <row r="20" s="1" customFormat="1" ht="46" customHeight="1" spans="1:11">
      <c r="A20" s="14">
        <v>12</v>
      </c>
      <c r="B20" s="14" t="s">
        <v>165</v>
      </c>
      <c r="C20" s="15">
        <v>20765</v>
      </c>
      <c r="D20" s="15" t="s">
        <v>59</v>
      </c>
      <c r="E20" s="15">
        <v>20805</v>
      </c>
      <c r="F20" s="15">
        <v>3000</v>
      </c>
      <c r="G20" s="23">
        <v>9</v>
      </c>
      <c r="H20" s="15">
        <v>20765</v>
      </c>
      <c r="I20" s="15">
        <v>3500</v>
      </c>
      <c r="J20" s="15">
        <v>700</v>
      </c>
      <c r="K20" s="29"/>
    </row>
    <row r="21" s="1" customFormat="1" ht="46" customHeight="1" spans="1:11">
      <c r="A21" s="14">
        <v>13</v>
      </c>
      <c r="B21" s="14" t="s">
        <v>166</v>
      </c>
      <c r="C21" s="15">
        <v>780000</v>
      </c>
      <c r="D21" s="15" t="s">
        <v>59</v>
      </c>
      <c r="E21" s="15">
        <v>0</v>
      </c>
      <c r="F21" s="15">
        <v>20000</v>
      </c>
      <c r="G21" s="23">
        <v>23</v>
      </c>
      <c r="H21" s="15">
        <v>288310</v>
      </c>
      <c r="I21" s="15">
        <v>3902</v>
      </c>
      <c r="J21" s="15">
        <v>780</v>
      </c>
      <c r="K21" s="29"/>
    </row>
    <row r="22" s="1" customFormat="1" ht="46" customHeight="1" spans="1:11">
      <c r="A22" s="14">
        <v>14</v>
      </c>
      <c r="B22" s="14" t="s">
        <v>167</v>
      </c>
      <c r="C22" s="15">
        <v>317810</v>
      </c>
      <c r="D22" s="15" t="s">
        <v>59</v>
      </c>
      <c r="E22" s="15">
        <v>0</v>
      </c>
      <c r="F22" s="15">
        <v>20000</v>
      </c>
      <c r="G22" s="23">
        <v>66</v>
      </c>
      <c r="H22" s="15">
        <v>317810</v>
      </c>
      <c r="I22" s="15">
        <v>4153</v>
      </c>
      <c r="J22" s="15">
        <v>830</v>
      </c>
      <c r="K22" s="29"/>
    </row>
    <row r="23" s="1" customFormat="1" ht="46" customHeight="1" spans="1:11">
      <c r="A23" s="14"/>
      <c r="B23" s="14"/>
      <c r="C23" s="15"/>
      <c r="D23" s="15"/>
      <c r="E23" s="15"/>
      <c r="F23" s="15"/>
      <c r="G23" s="23"/>
      <c r="H23" s="23"/>
      <c r="I23" s="15"/>
      <c r="J23" s="15"/>
      <c r="K23" s="29"/>
    </row>
    <row r="24" s="3" customFormat="1" ht="46" customHeight="1" spans="1:11">
      <c r="A24" s="9"/>
      <c r="B24" s="9" t="s">
        <v>36</v>
      </c>
      <c r="C24" s="10">
        <f>SUM(C3:C23)</f>
        <v>3662208</v>
      </c>
      <c r="D24" s="10"/>
      <c r="E24" s="10">
        <f>SUM(E3:E23)</f>
        <v>9101281.64</v>
      </c>
      <c r="F24" s="10">
        <f t="shared" ref="E24:J24" si="0">SUM(F3:F23)</f>
        <v>220764.3</v>
      </c>
      <c r="G24" s="27">
        <f t="shared" si="0"/>
        <v>321</v>
      </c>
      <c r="H24" s="10">
        <f t="shared" si="0"/>
        <v>2781253</v>
      </c>
      <c r="I24" s="10">
        <f t="shared" si="0"/>
        <v>6838220.74</v>
      </c>
      <c r="J24" s="10">
        <f t="shared" si="0"/>
        <v>103015</v>
      </c>
      <c r="K24" s="33"/>
    </row>
  </sheetData>
  <mergeCells count="22">
    <mergeCell ref="A1:K1"/>
    <mergeCell ref="A3:A6"/>
    <mergeCell ref="A8:A10"/>
    <mergeCell ref="A11:A12"/>
    <mergeCell ref="B3:B6"/>
    <mergeCell ref="B8:B10"/>
    <mergeCell ref="B11:B12"/>
    <mergeCell ref="C3:C6"/>
    <mergeCell ref="C8:C10"/>
    <mergeCell ref="C11:C12"/>
    <mergeCell ref="F3:F6"/>
    <mergeCell ref="F8:F10"/>
    <mergeCell ref="F11:F12"/>
    <mergeCell ref="G3:G6"/>
    <mergeCell ref="G8:G10"/>
    <mergeCell ref="G11:G12"/>
    <mergeCell ref="H3:H6"/>
    <mergeCell ref="H8:H10"/>
    <mergeCell ref="H11:H12"/>
    <mergeCell ref="J3:J6"/>
    <mergeCell ref="J8:J10"/>
    <mergeCell ref="J11:J12"/>
  </mergeCells>
  <printOptions horizontalCentered="1"/>
  <pageMargins left="0.306944444444444" right="0.306944444444444" top="0.357638888888889" bottom="0.357638888888889"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示范创建奖励</vt:lpstr>
      <vt:lpstr>销售额达标奖励</vt:lpstr>
      <vt:lpstr>平台运营补助</vt:lpstr>
      <vt:lpstr>主体培育奖励</vt:lpstr>
      <vt:lpstr>主体壮大奖励</vt:lpstr>
      <vt:lpstr>产销对接补助</vt:lpstr>
      <vt:lpstr>鼓励支持电商扶贫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心絮</cp:lastModifiedBy>
  <dcterms:created xsi:type="dcterms:W3CDTF">2021-06-23T00:21:00Z</dcterms:created>
  <dcterms:modified xsi:type="dcterms:W3CDTF">2021-09-22T00:01:47Z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2D1119EC40EC48A9B8F3E1ADF2B454B5</vt:lpwstr>
  </property>
</Properties>
</file>