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入围体检考察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<sst xmlns="http://schemas.openxmlformats.org/spreadsheetml/2006/main" count="57" uniqueCount="54">
  <si>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附件1：</t>
  </si>
  <si>
    <t>霍邱县2020年“特岗计划”空缺计划征集志愿教师招聘拟入围体检、考察人员名单</t>
  </si>
  <si>
    <t>序号</t>
  </si>
  <si>
    <t>准考证号</t>
  </si>
  <si>
    <t>姓名</t>
  </si>
  <si>
    <t>岗位代码</t>
  </si>
  <si>
    <t>岗位名称</t>
  </si>
  <si>
    <t>笔试成绩</t>
  </si>
  <si>
    <r>
      <t>笔试成绩</t>
    </r>
    <r>
      <rPr>
        <sz val="10"/>
        <rFont val="Arial"/>
        <family val="2"/>
      </rPr>
      <t>×</t>
    </r>
    <r>
      <rPr>
        <sz val="10"/>
        <rFont val="宋体"/>
        <family val="0"/>
      </rPr>
      <t>80%</t>
    </r>
  </si>
  <si>
    <t>面试成绩</t>
  </si>
  <si>
    <r>
      <t>面试成绩</t>
    </r>
    <r>
      <rPr>
        <sz val="10"/>
        <rFont val="Arial"/>
        <family val="2"/>
      </rPr>
      <t>×</t>
    </r>
    <r>
      <rPr>
        <sz val="10"/>
        <rFont val="宋体"/>
        <family val="0"/>
      </rPr>
      <t>20%</t>
    </r>
  </si>
  <si>
    <t>总成绩</t>
  </si>
  <si>
    <t>11532207</t>
  </si>
  <si>
    <t>吕鹏飞</t>
  </si>
  <si>
    <t>341522001028</t>
  </si>
  <si>
    <t>初中道德与法治2</t>
  </si>
  <si>
    <t>85.0</t>
  </si>
  <si>
    <t>11528612</t>
  </si>
  <si>
    <t>文浩然</t>
  </si>
  <si>
    <t>341522001031</t>
  </si>
  <si>
    <t>霍邱县初中地理1</t>
  </si>
  <si>
    <t>82.0</t>
  </si>
  <si>
    <t>11528804</t>
  </si>
  <si>
    <t>吴清龙</t>
  </si>
  <si>
    <t>341522001032</t>
  </si>
  <si>
    <t>霍邱县初中地理2</t>
  </si>
  <si>
    <t>87.5</t>
  </si>
  <si>
    <t>11540006</t>
  </si>
  <si>
    <t>陈欣欣</t>
  </si>
  <si>
    <t>341522001038</t>
  </si>
  <si>
    <t>霍邱县初中美术2</t>
  </si>
  <si>
    <t>81.0</t>
  </si>
  <si>
    <t>10404219</t>
  </si>
  <si>
    <t>王纪</t>
  </si>
  <si>
    <t>341522001021</t>
  </si>
  <si>
    <t>霍邱县初中物理1</t>
  </si>
  <si>
    <t>64.0</t>
  </si>
  <si>
    <t>11504908</t>
  </si>
  <si>
    <t>曹萍萍</t>
  </si>
  <si>
    <t>341522001020</t>
  </si>
  <si>
    <t>霍邱县初中英语2</t>
  </si>
  <si>
    <t>82.5</t>
  </si>
  <si>
    <t>11504925</t>
  </si>
  <si>
    <t>徐海霞</t>
  </si>
  <si>
    <t>80.5</t>
  </si>
  <si>
    <t>11518101</t>
  </si>
  <si>
    <t>李家环</t>
  </si>
  <si>
    <t>341522001016</t>
  </si>
  <si>
    <t>霍邱县初中语文2</t>
  </si>
  <si>
    <t>74.0</t>
  </si>
  <si>
    <t>11203329</t>
  </si>
  <si>
    <t>谢玲玉</t>
  </si>
  <si>
    <t>341522001013</t>
  </si>
  <si>
    <t>霍邱县小学信息技术1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</si>
</sst>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  <numFmt numFmtId="181" formatCode="0.0_ "/>
  </numFmts>
  <fonts count="24">
    <font>
      <sz val="10"/>
      <name val="Arial"/>
      <family val="2"/>
    </font>
    <font>
      <sz val="10"/>
      <name val="宋体"/>
      <family val="0"/>
    </font>
    <font>
      <sz val="10"/>
      <color indexed="10"/>
      <name val="宋体"/>
      <family val="0"/>
    </font>
    <font>
      <sz val="18"/>
      <name val="华文中宋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6" fillId="0" borderId="3" applyNumberFormat="0" applyFill="0" applyAlignment="0" applyProtection="0"/>
    <xf numFmtId="0" fontId="10" fillId="7" borderId="0" applyNumberFormat="0" applyBorder="0" applyAlignment="0" applyProtection="0"/>
    <xf numFmtId="0" fontId="14" fillId="0" borderId="4" applyNumberFormat="0" applyFill="0" applyAlignment="0" applyProtection="0"/>
    <xf numFmtId="0" fontId="10" fillId="3" borderId="0" applyNumberFormat="0" applyBorder="0" applyAlignment="0" applyProtection="0"/>
    <xf numFmtId="0" fontId="13" fillId="2" borderId="5" applyNumberFormat="0" applyAlignment="0" applyProtection="0"/>
    <xf numFmtId="0" fontId="5" fillId="2" borderId="1" applyNumberFormat="0" applyAlignment="0" applyProtection="0"/>
    <xf numFmtId="0" fontId="22" fillId="8" borderId="6" applyNumberFormat="0" applyAlignment="0" applyProtection="0"/>
    <xf numFmtId="0" fontId="4" fillId="9" borderId="0" applyNumberFormat="0" applyBorder="0" applyAlignment="0" applyProtection="0"/>
    <xf numFmtId="0" fontId="10" fillId="10" borderId="0" applyNumberFormat="0" applyBorder="0" applyAlignment="0" applyProtection="0"/>
    <xf numFmtId="0" fontId="21" fillId="0" borderId="7" applyNumberFormat="0" applyFill="0" applyAlignment="0" applyProtection="0"/>
    <xf numFmtId="0" fontId="18" fillId="0" borderId="8" applyNumberFormat="0" applyFill="0" applyAlignment="0" applyProtection="0"/>
    <xf numFmtId="0" fontId="9" fillId="9" borderId="0" applyNumberFormat="0" applyBorder="0" applyAlignment="0" applyProtection="0"/>
    <xf numFmtId="0" fontId="12" fillId="11" borderId="0" applyNumberFormat="0" applyBorder="0" applyAlignment="0" applyProtection="0"/>
    <xf numFmtId="0" fontId="4" fillId="12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0" fillId="16" borderId="0" applyNumberFormat="0" applyBorder="0" applyAlignment="0" applyProtection="0"/>
    <xf numFmtId="0" fontId="4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4" fillId="4" borderId="0" applyNumberFormat="0" applyBorder="0" applyAlignment="0" applyProtection="0"/>
    <xf numFmtId="0" fontId="10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180" fontId="1" fillId="0" borderId="0" xfId="0" applyNumberFormat="1" applyFont="1" applyFill="1" applyAlignment="1">
      <alignment horizontal="center" vertical="center" shrinkToFit="1"/>
    </xf>
    <xf numFmtId="180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180" fontId="1" fillId="0" borderId="9" xfId="0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horizontal="center" vertical="center" shrinkToFit="1"/>
    </xf>
    <xf numFmtId="181" fontId="1" fillId="0" borderId="9" xfId="0" applyNumberFormat="1" applyFont="1" applyFill="1" applyBorder="1" applyAlignment="1">
      <alignment horizontal="center" vertical="center" shrinkToFit="1"/>
    </xf>
    <xf numFmtId="180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2"/>
  <sheetViews>
    <sheetView tabSelected="1" zoomScale="110" zoomScaleNormal="110" workbookViewId="0" topLeftCell="A1">
      <pane ySplit="3" topLeftCell="A8" activePane="bottomLeft" state="frozen"/>
      <selection pane="bottomLeft" activeCell="A3" sqref="A3:IV12"/>
    </sheetView>
  </sheetViews>
  <sheetFormatPr defaultColWidth="9.140625" defaultRowHeight="12.75"/>
  <cols>
    <col min="1" max="1" width="7.140625" style="2" customWidth="1"/>
    <col min="2" max="2" width="13.8515625" style="2" customWidth="1"/>
    <col min="3" max="3" width="10.7109375" style="2" customWidth="1"/>
    <col min="4" max="4" width="16.421875" style="3" customWidth="1"/>
    <col min="5" max="5" width="20.7109375" style="4" customWidth="1"/>
    <col min="6" max="6" width="11.140625" style="4" customWidth="1"/>
    <col min="7" max="7" width="15.28125" style="5" customWidth="1"/>
    <col min="8" max="8" width="13.57421875" style="4" customWidth="1"/>
    <col min="9" max="9" width="15.00390625" style="6" customWidth="1"/>
    <col min="10" max="16384" width="9.140625" style="2" customWidth="1"/>
  </cols>
  <sheetData>
    <row r="1" ht="27" customHeight="1">
      <c r="A1" s="2" t="s">
        <v>0</v>
      </c>
    </row>
    <row r="2" spans="1:10" ht="37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33.75" customHeight="1">
      <c r="A3" s="8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2" t="s">
        <v>7</v>
      </c>
      <c r="G3" s="13" t="s">
        <v>8</v>
      </c>
      <c r="H3" s="12" t="s">
        <v>9</v>
      </c>
      <c r="I3" s="13" t="s">
        <v>10</v>
      </c>
      <c r="J3" s="8" t="s">
        <v>11</v>
      </c>
    </row>
    <row r="4" spans="1:10" s="1" customFormat="1" ht="33.75" customHeight="1">
      <c r="A4" s="14">
        <v>1</v>
      </c>
      <c r="B4" s="15" t="s">
        <v>12</v>
      </c>
      <c r="C4" s="15" t="s">
        <v>13</v>
      </c>
      <c r="D4" s="10" t="s">
        <v>14</v>
      </c>
      <c r="E4" s="11" t="s">
        <v>15</v>
      </c>
      <c r="F4" s="11" t="s">
        <v>16</v>
      </c>
      <c r="G4" s="16">
        <f aca="true" t="shared" si="0" ref="G4:G12">F4*0.8</f>
        <v>68</v>
      </c>
      <c r="H4" s="11">
        <v>81.4</v>
      </c>
      <c r="I4" s="18">
        <f aca="true" t="shared" si="1" ref="I4:I12">H4*0.2</f>
        <v>16.28</v>
      </c>
      <c r="J4" s="14">
        <f aca="true" t="shared" si="2" ref="J4:J12">G4+I4</f>
        <v>84.28</v>
      </c>
    </row>
    <row r="5" spans="1:10" s="1" customFormat="1" ht="33.75" customHeight="1">
      <c r="A5" s="14">
        <v>2</v>
      </c>
      <c r="B5" s="15" t="s">
        <v>17</v>
      </c>
      <c r="C5" s="15" t="s">
        <v>18</v>
      </c>
      <c r="D5" s="11" t="s">
        <v>19</v>
      </c>
      <c r="E5" s="11" t="s">
        <v>20</v>
      </c>
      <c r="F5" s="11" t="s">
        <v>21</v>
      </c>
      <c r="G5" s="16">
        <f t="shared" si="0"/>
        <v>65.60000000000001</v>
      </c>
      <c r="H5" s="11">
        <v>79.4</v>
      </c>
      <c r="I5" s="18">
        <f t="shared" si="1"/>
        <v>15.880000000000003</v>
      </c>
      <c r="J5" s="14">
        <f t="shared" si="2"/>
        <v>81.48000000000002</v>
      </c>
    </row>
    <row r="6" spans="1:10" s="1" customFormat="1" ht="33.75" customHeight="1">
      <c r="A6" s="14">
        <v>3</v>
      </c>
      <c r="B6" s="15" t="s">
        <v>22</v>
      </c>
      <c r="C6" s="15" t="s">
        <v>23</v>
      </c>
      <c r="D6" s="11" t="s">
        <v>24</v>
      </c>
      <c r="E6" s="11" t="s">
        <v>25</v>
      </c>
      <c r="F6" s="11" t="s">
        <v>26</v>
      </c>
      <c r="G6" s="16">
        <f t="shared" si="0"/>
        <v>70</v>
      </c>
      <c r="H6" s="11">
        <v>80.8</v>
      </c>
      <c r="I6" s="18">
        <f t="shared" si="1"/>
        <v>16.16</v>
      </c>
      <c r="J6" s="14">
        <f t="shared" si="2"/>
        <v>86.16</v>
      </c>
    </row>
    <row r="7" spans="1:10" s="1" customFormat="1" ht="33.75" customHeight="1">
      <c r="A7" s="14">
        <v>4</v>
      </c>
      <c r="B7" s="15" t="s">
        <v>27</v>
      </c>
      <c r="C7" s="15" t="s">
        <v>28</v>
      </c>
      <c r="D7" s="11" t="s">
        <v>29</v>
      </c>
      <c r="E7" s="11" t="s">
        <v>30</v>
      </c>
      <c r="F7" s="11" t="s">
        <v>31</v>
      </c>
      <c r="G7" s="16">
        <f t="shared" si="0"/>
        <v>64.8</v>
      </c>
      <c r="H7" s="11">
        <v>78.6</v>
      </c>
      <c r="I7" s="18">
        <f t="shared" si="1"/>
        <v>15.719999999999999</v>
      </c>
      <c r="J7" s="14">
        <f t="shared" si="2"/>
        <v>80.52</v>
      </c>
    </row>
    <row r="8" spans="1:10" s="1" customFormat="1" ht="33.75" customHeight="1">
      <c r="A8" s="14">
        <v>5</v>
      </c>
      <c r="B8" s="15" t="s">
        <v>32</v>
      </c>
      <c r="C8" s="15" t="s">
        <v>33</v>
      </c>
      <c r="D8" s="11" t="s">
        <v>34</v>
      </c>
      <c r="E8" s="11" t="s">
        <v>35</v>
      </c>
      <c r="F8" s="11" t="s">
        <v>36</v>
      </c>
      <c r="G8" s="16">
        <f t="shared" si="0"/>
        <v>51.2</v>
      </c>
      <c r="H8" s="11">
        <v>80.6</v>
      </c>
      <c r="I8" s="18">
        <f t="shared" si="1"/>
        <v>16.12</v>
      </c>
      <c r="J8" s="14">
        <f t="shared" si="2"/>
        <v>67.32000000000001</v>
      </c>
    </row>
    <row r="9" spans="1:10" s="1" customFormat="1" ht="33.75" customHeight="1">
      <c r="A9" s="14">
        <v>6</v>
      </c>
      <c r="B9" s="15" t="s">
        <v>37</v>
      </c>
      <c r="C9" s="15" t="s">
        <v>38</v>
      </c>
      <c r="D9" s="11" t="s">
        <v>39</v>
      </c>
      <c r="E9" s="11" t="s">
        <v>40</v>
      </c>
      <c r="F9" s="11" t="s">
        <v>41</v>
      </c>
      <c r="G9" s="16">
        <f t="shared" si="0"/>
        <v>66</v>
      </c>
      <c r="H9" s="17">
        <v>84</v>
      </c>
      <c r="I9" s="18">
        <f t="shared" si="1"/>
        <v>16.8</v>
      </c>
      <c r="J9" s="14">
        <f t="shared" si="2"/>
        <v>82.8</v>
      </c>
    </row>
    <row r="10" spans="1:10" s="1" customFormat="1" ht="33.75" customHeight="1">
      <c r="A10" s="14">
        <v>7</v>
      </c>
      <c r="B10" s="15" t="s">
        <v>42</v>
      </c>
      <c r="C10" s="15" t="s">
        <v>43</v>
      </c>
      <c r="D10" s="11" t="s">
        <v>39</v>
      </c>
      <c r="E10" s="11" t="s">
        <v>40</v>
      </c>
      <c r="F10" s="11" t="s">
        <v>44</v>
      </c>
      <c r="G10" s="16">
        <f t="shared" si="0"/>
        <v>64.4</v>
      </c>
      <c r="H10" s="11">
        <v>84.8</v>
      </c>
      <c r="I10" s="18">
        <f t="shared" si="1"/>
        <v>16.96</v>
      </c>
      <c r="J10" s="14">
        <f t="shared" si="2"/>
        <v>81.36000000000001</v>
      </c>
    </row>
    <row r="11" spans="1:10" s="1" customFormat="1" ht="33.75" customHeight="1">
      <c r="A11" s="14">
        <v>8</v>
      </c>
      <c r="B11" s="15" t="s">
        <v>45</v>
      </c>
      <c r="C11" s="15" t="s">
        <v>46</v>
      </c>
      <c r="D11" s="11" t="s">
        <v>47</v>
      </c>
      <c r="E11" s="11" t="s">
        <v>48</v>
      </c>
      <c r="F11" s="11" t="s">
        <v>49</v>
      </c>
      <c r="G11" s="16">
        <f t="shared" si="0"/>
        <v>59.2</v>
      </c>
      <c r="H11" s="11">
        <v>79.2</v>
      </c>
      <c r="I11" s="18">
        <f t="shared" si="1"/>
        <v>15.840000000000002</v>
      </c>
      <c r="J11" s="14">
        <f t="shared" si="2"/>
        <v>75.04</v>
      </c>
    </row>
    <row r="12" spans="1:10" s="1" customFormat="1" ht="33.75" customHeight="1">
      <c r="A12" s="14">
        <v>9</v>
      </c>
      <c r="B12" s="15" t="s">
        <v>50</v>
      </c>
      <c r="C12" s="15" t="s">
        <v>51</v>
      </c>
      <c r="D12" s="11" t="s">
        <v>52</v>
      </c>
      <c r="E12" s="11" t="s">
        <v>53</v>
      </c>
      <c r="F12" s="11" t="s">
        <v>44</v>
      </c>
      <c r="G12" s="16">
        <f t="shared" si="0"/>
        <v>64.4</v>
      </c>
      <c r="H12" s="11">
        <v>81.6</v>
      </c>
      <c r="I12" s="18">
        <f t="shared" si="1"/>
        <v>16.32</v>
      </c>
      <c r="J12" s="14">
        <f t="shared" si="2"/>
        <v>80.72</v>
      </c>
    </row>
  </sheetData>
  <sheetProtection/>
  <mergeCells count="1">
    <mergeCell ref="A2:J2"/>
  </mergeCells>
  <printOptions horizontalCentered="1"/>
  <pageMargins left="0.3576388888888889" right="0.3576388888888889" top="1" bottom="1" header="0.5" footer="0.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特岗征集志愿系统</Application>
  <DocSecurity>1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导出数据</dc:title>
  <dc:subject>导出数据</dc:subject>
  <dc:creator>MarkTrue</dc:creator>
  <cp:keywords/>
  <dc:description>created by NPOI</dc:description>
  <cp:lastModifiedBy>Administrator</cp:lastModifiedBy>
  <cp:lastPrinted>2020-11-06T00:16:00Z</cp:lastPrinted>
  <dcterms:created xsi:type="dcterms:W3CDTF">2020-11-02T06:22:51Z</dcterms:created>
  <dcterms:modified xsi:type="dcterms:W3CDTF">2020-11-10T06:53:42Z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